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Департамент МТС\Запасы ТМЦ доч. обществ\21_НВЛ на сайт 2025\на 01.07.25\"/>
    </mc:Choice>
  </mc:AlternateContent>
  <bookViews>
    <workbookView xWindow="0" yWindow="0" windowWidth="28800" windowHeight="11400" tabRatio="601"/>
  </bookViews>
  <sheets>
    <sheet name="НВЛ 2025 (счет 10, МЦ05)" sheetId="1" r:id="rId1"/>
    <sheet name="НЛ 2025" sheetId="2" r:id="rId2"/>
  </sheets>
  <definedNames>
    <definedName name="_xlnm._FilterDatabase" localSheetId="0" hidden="1">'НВЛ 2025 (счет 10, МЦ05)'!$A$15:$WQJ$1559</definedName>
    <definedName name="_xlnm._FilterDatabase" localSheetId="1" hidden="1">'НЛ 2025'!$A$12:$P$52</definedName>
    <definedName name="_xlnm.Print_Titles" localSheetId="0">'НВЛ 2025 (счет 10, МЦ05)'!$14:$15</definedName>
    <definedName name="_xlnm.Print_Titles" localSheetId="1">'НЛ 2025'!$11:$12</definedName>
    <definedName name="_xlnm.Print_Area" localSheetId="0">'НВЛ 2025 (счет 10, МЦ05)'!$B$1:$P$1564</definedName>
    <definedName name="_xlnm.Print_Area" localSheetId="1">'НЛ 2025'!$B$1:$P$52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 l="1"/>
  <c r="J1419" i="1" l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561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258" i="1"/>
  <c r="J222" i="1"/>
  <c r="J309" i="1"/>
  <c r="J292" i="1"/>
  <c r="J1556" i="1" l="1"/>
  <c r="J1557" i="1"/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7" i="1" l="1"/>
  <c r="J16" i="1" l="1"/>
  <c r="J1558" i="1" s="1"/>
</calcChain>
</file>

<file path=xl/sharedStrings.xml><?xml version="1.0" encoding="utf-8"?>
<sst xmlns="http://schemas.openxmlformats.org/spreadsheetml/2006/main" count="17243" uniqueCount="3119">
  <si>
    <t>УТВЕРЖДАЮ:</t>
  </si>
  <si>
    <t>Директор</t>
  </si>
  <si>
    <t>Саратовского Филиала ПАО НК "РуссНефть"</t>
  </si>
  <si>
    <t>Девяткин М.П.</t>
  </si>
  <si>
    <t>Приложение №1 к ПОЛОЖЕНИЮ о порядке формирования и реализации</t>
  </si>
  <si>
    <t xml:space="preserve">невостребованных ликвидов и неликвидов, находящихся в собственности ПАО НК “РуссНефть” </t>
  </si>
  <si>
    <t>на складах Саратовского Филиала ПАО НК "РуссНефть"</t>
  </si>
  <si>
    <t>№ п/п</t>
  </si>
  <si>
    <t>Товарная группа</t>
  </si>
  <si>
    <t>Номенклатурный номер</t>
  </si>
  <si>
    <t>Наименование МТР</t>
  </si>
  <si>
    <t>Дата ввода в эксплуатацию (для ОС), дата поступления на склад (для материалов)</t>
  </si>
  <si>
    <t>Цена реализации c НДС (руб/ед.)</t>
  </si>
  <si>
    <t>Ед Изм</t>
  </si>
  <si>
    <t>Кол-во</t>
  </si>
  <si>
    <t>Стоимость реализации без НДС (руб.)</t>
  </si>
  <si>
    <t>Местонахождение НВЛ</t>
  </si>
  <si>
    <t>№ склада</t>
  </si>
  <si>
    <t>Причина отнесения к НВЛ</t>
  </si>
  <si>
    <t>Техническое состояние МТР</t>
  </si>
  <si>
    <t>ФИО контактного лица (Группа по реализации НВЛ и НЛ)</t>
  </si>
  <si>
    <t>Телефон контактного лица</t>
  </si>
  <si>
    <t>10.01</t>
  </si>
  <si>
    <t>Электроустановочные изделия</t>
  </si>
  <si>
    <t>УХ-00058120</t>
  </si>
  <si>
    <t>Автомат</t>
  </si>
  <si>
    <t>2020г.</t>
  </si>
  <si>
    <t>шт</t>
  </si>
  <si>
    <t>Заволжский участок цеха МТО</t>
  </si>
  <si>
    <t>склад №2</t>
  </si>
  <si>
    <t>Не востребовано</t>
  </si>
  <si>
    <t>удовлетворительное</t>
  </si>
  <si>
    <t>Панченко Сергей Дмитриевич PanchenkoSD@russneft.ru</t>
  </si>
  <si>
    <t>(8452) 393-400 доб.12-16</t>
  </si>
  <si>
    <t>УХ-00058121</t>
  </si>
  <si>
    <t>Автомат выключатель</t>
  </si>
  <si>
    <t>10.09</t>
  </si>
  <si>
    <t>КИПиА</t>
  </si>
  <si>
    <t>г. Саратов, Соколовая гора, БПО</t>
  </si>
  <si>
    <t>склад №3</t>
  </si>
  <si>
    <t>Метизы, крепеж</t>
  </si>
  <si>
    <t>УХ-00058123</t>
  </si>
  <si>
    <t>Болт М10х50</t>
  </si>
  <si>
    <t>кг</t>
  </si>
  <si>
    <t>УХ-00058124</t>
  </si>
  <si>
    <t>Болт М6х30</t>
  </si>
  <si>
    <t>УХ-00058128</t>
  </si>
  <si>
    <t>Болт М8х50</t>
  </si>
  <si>
    <t>10.05</t>
  </si>
  <si>
    <t>Запасные части к станкам качалкам</t>
  </si>
  <si>
    <t>УХ-00058118</t>
  </si>
  <si>
    <t>Втулка резьбовая штока ДПКР.713243.004
(подвеска сальникового штока ДПКР)</t>
  </si>
  <si>
    <t>Склад №3</t>
  </si>
  <si>
    <t>УХ-00058129</t>
  </si>
  <si>
    <t>Выключатель</t>
  </si>
  <si>
    <t>УХ-00058131</t>
  </si>
  <si>
    <t>Выключатель А</t>
  </si>
  <si>
    <t>УХ-00058135</t>
  </si>
  <si>
    <t>Гайка М27</t>
  </si>
  <si>
    <t>УХ-00058136</t>
  </si>
  <si>
    <t>Гайка М6</t>
  </si>
  <si>
    <t>УХ-00058138</t>
  </si>
  <si>
    <t>Гайка М8</t>
  </si>
  <si>
    <t>Запчасти насосов проч.</t>
  </si>
  <si>
    <t>УХ-00040766</t>
  </si>
  <si>
    <t>Державка РТ-394-02 (внутреняя)</t>
  </si>
  <si>
    <t>Прочая кабельная продукция</t>
  </si>
  <si>
    <t>УХ-00041754</t>
  </si>
  <si>
    <t>Жгут ДР кабель 5 м</t>
  </si>
  <si>
    <t>Правобережный участок цеха МТО</t>
  </si>
  <si>
    <t>невостребовано</t>
  </si>
  <si>
    <t>удовлетрорительное</t>
  </si>
  <si>
    <t>Товары хозяйственного и культурно-бытового назначения</t>
  </si>
  <si>
    <t>УХ-00041865</t>
  </si>
  <si>
    <t>Замок 2-2 д/ящиков</t>
  </si>
  <si>
    <t>Пакеры</t>
  </si>
  <si>
    <t>УХ-00041950</t>
  </si>
  <si>
    <t>ЗИП д/пакера ПВМ-О (КВ) 114-35-35 комплект №1</t>
  </si>
  <si>
    <t>компл</t>
  </si>
  <si>
    <t>УХ-00041951</t>
  </si>
  <si>
    <t>ЗИП д/пакера ПВМ-О (КВ) 116-35-35 комплект №3</t>
  </si>
  <si>
    <t>Склад №4</t>
  </si>
  <si>
    <t>УХ-00041952</t>
  </si>
  <si>
    <t>ЗИП д/пакера ПВМ-О (КВ) 118-35-35 комплект №3</t>
  </si>
  <si>
    <t>УХ-00041955</t>
  </si>
  <si>
    <t>ЗИП д/пакера ПВМ-О (КВ) 136-35-35 комплект №3</t>
  </si>
  <si>
    <t>Кабельные изделия</t>
  </si>
  <si>
    <t>км</t>
  </si>
  <si>
    <t>Склад №2</t>
  </si>
  <si>
    <t>УХ-00058141</t>
  </si>
  <si>
    <t>Кабель АКВВГ</t>
  </si>
  <si>
    <t>м</t>
  </si>
  <si>
    <t>10.12</t>
  </si>
  <si>
    <t>УХ-00099455</t>
  </si>
  <si>
    <t xml:space="preserve">Кабель силовой АОСБ-35 3х150 </t>
  </si>
  <si>
    <t>Товары культурно-бытового и хозяйственного назначения</t>
  </si>
  <si>
    <t>УХ-00058114</t>
  </si>
  <si>
    <t>Канат ПТ д.40(125)мм
(канат пеньковый тросовой свивки ПТ диаметром 40 мм)</t>
  </si>
  <si>
    <t>Инструмент</t>
  </si>
  <si>
    <t>УХ-00086066</t>
  </si>
  <si>
    <t>Клин-отклонитель механический ОКС-114.ИН</t>
  </si>
  <si>
    <t>Запасные части к насосам</t>
  </si>
  <si>
    <t>УХ-00058161</t>
  </si>
  <si>
    <t>Колесо рабочее ЦНС 13-175.01.001</t>
  </si>
  <si>
    <t>БПО Соколовая гора</t>
  </si>
  <si>
    <t>приобреталось для ЗБС скв.№10 - отказ от выполнения работ  - невостребовано</t>
  </si>
  <si>
    <t>Запасные части автомобильные</t>
  </si>
  <si>
    <t>УХ-00058162</t>
  </si>
  <si>
    <t>Корпус подвесного подшипника</t>
  </si>
  <si>
    <t>истёк срок хранения, год выпуска октябрь 2015г, срок годности 5 лет с даты изготовления</t>
  </si>
  <si>
    <t>Арматура трубопров., соедин. детали трубопроводов</t>
  </si>
  <si>
    <t>УХ-00058144</t>
  </si>
  <si>
    <t>Кран трехходовой под манометр</t>
  </si>
  <si>
    <t>Арматура осветительная</t>
  </si>
  <si>
    <t>УХ-00058147</t>
  </si>
  <si>
    <t>Лампа ДНАТ/ЛР ()</t>
  </si>
  <si>
    <t>УХ-00058148</t>
  </si>
  <si>
    <t>Лампа ДРЛ-250</t>
  </si>
  <si>
    <t>УХ-00058149</t>
  </si>
  <si>
    <t>Лампа энергосберегающая спираль КЭЛР-FS Е27 20Вт</t>
  </si>
  <si>
    <t>УХ-00058177</t>
  </si>
  <si>
    <t>Манометр ДМ-1-100Р (0-40) М20*1,5</t>
  </si>
  <si>
    <t>10.10</t>
  </si>
  <si>
    <t>Масла, смазки</t>
  </si>
  <si>
    <t>л</t>
  </si>
  <si>
    <t>УХ-00099456</t>
  </si>
  <si>
    <t xml:space="preserve">Муфта соединительная СТ-35-150
(канат пеньковый тросовой свивки ПТ диаметром 40 мм) </t>
  </si>
  <si>
    <t>Перелюбский участок цеха МТО</t>
  </si>
  <si>
    <t>Склад №5</t>
  </si>
  <si>
    <t>удовлетрорительное. Произведено примерно в 2013г., паспортов нет.</t>
  </si>
  <si>
    <t>Запасные части  нефтепромысловому оборудованию</t>
  </si>
  <si>
    <t>УХ-00058163</t>
  </si>
  <si>
    <t>Муфта шинно-пневматическая  ШПМ-300х100</t>
  </si>
  <si>
    <t>Противопожарное оборудование и мтаериалы</t>
  </si>
  <si>
    <t>УХ-00042814</t>
  </si>
  <si>
    <t>Огнепреградитель ОП 150 АА Ду150</t>
  </si>
  <si>
    <t>срок годности до августа 2018 года</t>
  </si>
  <si>
    <t>Резинотехнические изделия и полимеры. Уплотнители</t>
  </si>
  <si>
    <t>УХ-00058166</t>
  </si>
  <si>
    <t>Паронит ТУ 481-40 ПОН-6</t>
  </si>
  <si>
    <t>УХ-00058167</t>
  </si>
  <si>
    <t>Петли</t>
  </si>
  <si>
    <t>УХ-00043060</t>
  </si>
  <si>
    <t>Пластина резьбовая Т6 22ВП 6.35 ЗАМ II</t>
  </si>
  <si>
    <t>УХ-00043061</t>
  </si>
  <si>
    <t>Пластина резьбовая Т6 22ВП 6.35 ЗАМ IV</t>
  </si>
  <si>
    <t>Протекторы</t>
  </si>
  <si>
    <t>УХ-00058181</t>
  </si>
  <si>
    <t>Протектор погружной ПЗПО-115-1500</t>
  </si>
  <si>
    <t>БПО Смородинка</t>
  </si>
  <si>
    <t>УХ-00043430</t>
  </si>
  <si>
    <t>Ручка откидная усиленная для ящиков (цинк)</t>
  </si>
  <si>
    <t>склад №4</t>
  </si>
  <si>
    <t>УХ-00058168</t>
  </si>
  <si>
    <t>Саморез 3,5х25</t>
  </si>
  <si>
    <t>УХ-00054199</t>
  </si>
  <si>
    <t>Саморез по металлу 3,2х25мм</t>
  </si>
  <si>
    <t>УХ-00043480</t>
  </si>
  <si>
    <t>Седло 274А-03-01</t>
  </si>
  <si>
    <t>По информации от склада №2 по данной позиции истёк срок годности.</t>
  </si>
  <si>
    <t>10.08</t>
  </si>
  <si>
    <t>Стройматериалы</t>
  </si>
  <si>
    <t>УХ-00095956</t>
  </si>
  <si>
    <t>Сетка тканая н/у; яч.:0,5; д.:0,25; ширина:1000 ГОСТ 3826</t>
  </si>
  <si>
    <t>м2</t>
  </si>
  <si>
    <t>Строительные материалы и оборудование</t>
  </si>
  <si>
    <t>УХ-00058157</t>
  </si>
  <si>
    <t>Секция ограждения б/у (2,2мх3,1м)</t>
  </si>
  <si>
    <t>Станки</t>
  </si>
  <si>
    <t>M210200255/03</t>
  </si>
  <si>
    <t>Станок  токарный</t>
  </si>
  <si>
    <t>Передача материалов в эксплуатацию 2102-000287/03 от 01.02.2021</t>
  </si>
  <si>
    <t>Металлопрокат</t>
  </si>
  <si>
    <t>УХ-00094382</t>
  </si>
  <si>
    <t>Труба стальная профильная 200x200х5</t>
  </si>
  <si>
    <t>т</t>
  </si>
  <si>
    <t xml:space="preserve">Склад </t>
  </si>
  <si>
    <t>физический износ</t>
  </si>
  <si>
    <t>(8452) 393-400 доб.12-17</t>
  </si>
  <si>
    <t>Трубы</t>
  </si>
  <si>
    <t>УХ-00058169</t>
  </si>
  <si>
    <t>Труба водогазопроводная 0,5</t>
  </si>
  <si>
    <t>УХ-00058164</t>
  </si>
  <si>
    <t>Угольник кованный 89х9 УК.00.083</t>
  </si>
  <si>
    <t>УХ-00043794</t>
  </si>
  <si>
    <t>Упаковка запальника в сборе К001-01.01.04.000</t>
  </si>
  <si>
    <t>УХ-00086068</t>
  </si>
  <si>
    <t xml:space="preserve">Фрезер-райбер КФРС-118.ИН комплексный </t>
  </si>
  <si>
    <t>УХ-00058117</t>
  </si>
  <si>
    <t>Штропа ш928</t>
  </si>
  <si>
    <t>Оборудование устья скважин</t>
  </si>
  <si>
    <t>УХ-00043818</t>
  </si>
  <si>
    <t>Устройство ввода УВКБ-65</t>
  </si>
  <si>
    <t>Склад №1</t>
  </si>
  <si>
    <t>Электродвигатели и запчасти к ним</t>
  </si>
  <si>
    <t>Прочее</t>
  </si>
  <si>
    <t>10</t>
  </si>
  <si>
    <t>Запчасти газового оборудования</t>
  </si>
  <si>
    <t>УХ-00173386</t>
  </si>
  <si>
    <t>Кнопка пьезорозжига</t>
  </si>
  <si>
    <t xml:space="preserve">Не востребовано  </t>
  </si>
  <si>
    <t>УХ-00173387</t>
  </si>
  <si>
    <t>Комплект труб на КОВ-СТ</t>
  </si>
  <si>
    <t>УХ-00173388</t>
  </si>
  <si>
    <t>Провод для розжига</t>
  </si>
  <si>
    <t>УХ-00140264</t>
  </si>
  <si>
    <t>Лист ОЦ 0,5х1250х1500 Ст3 (ОКС)</t>
  </si>
  <si>
    <t>УХ-00102666</t>
  </si>
  <si>
    <t>Лист ОЦ 0,5х1250х2500 ст.08пс</t>
  </si>
  <si>
    <t>ст. Золотая степь</t>
  </si>
  <si>
    <t>УХ-00122351</t>
  </si>
  <si>
    <t>Труба обсадная 146х7,7  ТУ 14-3Р-29-2007, гр. пр. Л, Баттресс</t>
  </si>
  <si>
    <t>УХ-00122347</t>
  </si>
  <si>
    <t xml:space="preserve">Труба обсадная 324х11,0 ГОСТ 632-80, гр. Д, исп.А, ОТТМ </t>
  </si>
  <si>
    <t>УХ-00129678</t>
  </si>
  <si>
    <t>Труба электросварная обсадная БТС-22ГЮ-Дс1-426х10,0 ТУ 39-00147016-40-2011</t>
  </si>
  <si>
    <t>УХ-00093803</t>
  </si>
  <si>
    <t>Блок управления центральным замком ИПП ИТЭЛМА 3163-6512020, 12В, ПО23 00015483</t>
  </si>
  <si>
    <t>УХ-00058623</t>
  </si>
  <si>
    <t>Бокс КМПн  с крышкой</t>
  </si>
  <si>
    <t>Степное</t>
  </si>
  <si>
    <t>Склад №6</t>
  </si>
  <si>
    <t>Шевырев  В.В. - Клепиков С.В.</t>
  </si>
  <si>
    <t>УХ-00058656</t>
  </si>
  <si>
    <t>Вал рулевого управления</t>
  </si>
  <si>
    <t>УХ-00058661</t>
  </si>
  <si>
    <t>Вилка 16А</t>
  </si>
  <si>
    <t>УХ-00058662</t>
  </si>
  <si>
    <t>Вилка 3Р+РЕ 32А</t>
  </si>
  <si>
    <t>УХ-00137114</t>
  </si>
  <si>
    <t>Воздухопровод 5350-1109370-30</t>
  </si>
  <si>
    <t>УХ-00058690</t>
  </si>
  <si>
    <t>Втулка распорная передней опоры силового агрегата</t>
  </si>
  <si>
    <t>УХ-00058563</t>
  </si>
  <si>
    <t>Выключатель автоматический 3Р 100 А</t>
  </si>
  <si>
    <t>УХ-00115679</t>
  </si>
  <si>
    <t>Глушитель   3205-1201010</t>
  </si>
  <si>
    <t>УХ-00115706</t>
  </si>
  <si>
    <t>Датчик кислорода (лямбда-зонд)  OXYGEN SENSOR VS-0S 0110 (bosch 0 258 005 133)</t>
  </si>
  <si>
    <t>УХ-00058909</t>
  </si>
  <si>
    <t>Двигатель асинхронный трехфазный АИР 80 А4</t>
  </si>
  <si>
    <t>УХ-00058931</t>
  </si>
  <si>
    <t>Диск колеса Евро</t>
  </si>
  <si>
    <t>УХ-00058948</t>
  </si>
  <si>
    <t>Жалюзи радиатора</t>
  </si>
  <si>
    <t>УХ-00114752</t>
  </si>
  <si>
    <t>Капот ЗИЛ 130(131)-8402010</t>
  </si>
  <si>
    <t>УХ-00059004</t>
  </si>
  <si>
    <t>Клапан 2-х  магистральный</t>
  </si>
  <si>
    <t>УХ-00059006</t>
  </si>
  <si>
    <t>Клапан включения делителя</t>
  </si>
  <si>
    <t>УХ-00059010</t>
  </si>
  <si>
    <t>Клапан защитный двойной</t>
  </si>
  <si>
    <t>УХ-00063218</t>
  </si>
  <si>
    <t>Клапан защитный двойной 100-3515110</t>
  </si>
  <si>
    <t>УХ-00059011</t>
  </si>
  <si>
    <t>Клапан обратный поворотный Ду 50</t>
  </si>
  <si>
    <t>УХ-00059012</t>
  </si>
  <si>
    <t>Клапан обратный поворотный Ду 80</t>
  </si>
  <si>
    <t>УХ-00059021</t>
  </si>
  <si>
    <t>Кожух  маховика</t>
  </si>
  <si>
    <t>УХ-00059476</t>
  </si>
  <si>
    <t>Комплект рем.  водяного насоса</t>
  </si>
  <si>
    <t>УХ-00170805</t>
  </si>
  <si>
    <t>Крыло переднее левое 469-8403013</t>
  </si>
  <si>
    <t>УХ-00170804</t>
  </si>
  <si>
    <t>Крыло переднее правое 469-8403012</t>
  </si>
  <si>
    <t>УХ-00065213</t>
  </si>
  <si>
    <t>Крюк буксирный передний в сборе с петлей 5320-2806016</t>
  </si>
  <si>
    <t>УХ-00059112</t>
  </si>
  <si>
    <t>Лампа L18/765</t>
  </si>
  <si>
    <t>УХ-00059113</t>
  </si>
  <si>
    <t>Лампа L36/765</t>
  </si>
  <si>
    <t>УХ-00059120</t>
  </si>
  <si>
    <t>Лампа ЛОН-95 Вт</t>
  </si>
  <si>
    <t>УХ-00059122</t>
  </si>
  <si>
    <t>Лампочка электрическая</t>
  </si>
  <si>
    <t>УХ-00059124</t>
  </si>
  <si>
    <t>Лента ободная 8,25-15</t>
  </si>
  <si>
    <t>прочее</t>
  </si>
  <si>
    <t>УХ-00115232</t>
  </si>
  <si>
    <t>Лента чековая</t>
  </si>
  <si>
    <t>УХ-00059132</t>
  </si>
  <si>
    <t>Люк моторного отсека передний</t>
  </si>
  <si>
    <t>УХ-00169532</t>
  </si>
  <si>
    <t>Манометр ДМ8008-Вуф (0-40мПа, резьба М20х1,5, демпфирующая жидкость - глицерин)</t>
  </si>
  <si>
    <t>УХ-00137113</t>
  </si>
  <si>
    <t>Механизм открывания двери 16N1*50/135T1B001</t>
  </si>
  <si>
    <t>УХ-00059176</t>
  </si>
  <si>
    <t>Монополикарбонад 1025*1525 мм.</t>
  </si>
  <si>
    <t>УХ-00114540</t>
  </si>
  <si>
    <t>Облицовка радиатора ЗИЛ-131   131-8401010</t>
  </si>
  <si>
    <t>УХ-00058588</t>
  </si>
  <si>
    <t>Огнетушитель ОП-6</t>
  </si>
  <si>
    <t>УХ-00058584</t>
  </si>
  <si>
    <t>Огнетушитель ОУ-2</t>
  </si>
  <si>
    <t>УХ-00059355</t>
  </si>
  <si>
    <t>Патрон керамический</t>
  </si>
  <si>
    <t>УХ-00059386</t>
  </si>
  <si>
    <t>Пластина крепления  КПП и РК</t>
  </si>
  <si>
    <t>УХ-00098244</t>
  </si>
  <si>
    <t>Полуось задняя правая (короткая) 20 шлицов 53229-2403070</t>
  </si>
  <si>
    <t>УХ-00059461</t>
  </si>
  <si>
    <t>Пост кнопочный ПКТ-62</t>
  </si>
  <si>
    <t>УХ-00059465</t>
  </si>
  <si>
    <t>Преобразователь напряжения</t>
  </si>
  <si>
    <t>УХ-00059484</t>
  </si>
  <si>
    <t>Провод ПуВ*6</t>
  </si>
  <si>
    <t>УХ-00059252</t>
  </si>
  <si>
    <t>Прожектор светодиодный IP65 30Вт</t>
  </si>
  <si>
    <t>УХ-00059511</t>
  </si>
  <si>
    <t>Прокладка головки блока цилиндров</t>
  </si>
  <si>
    <t>УХ-00059541</t>
  </si>
  <si>
    <t>Пульт управления</t>
  </si>
  <si>
    <t>УХ-00059555</t>
  </si>
  <si>
    <t>Резец ПЗМ2.01.06.010</t>
  </si>
  <si>
    <t>УХ-00059550</t>
  </si>
  <si>
    <t>Рейка перфорированная 1000 мм.</t>
  </si>
  <si>
    <t>УХ-00059315</t>
  </si>
  <si>
    <t xml:space="preserve">Розетка </t>
  </si>
  <si>
    <t>УХ-00043395</t>
  </si>
  <si>
    <t>Рубильник</t>
  </si>
  <si>
    <t>УХ-00097965</t>
  </si>
  <si>
    <t>Трапеция в сборе 31105-3414005-10</t>
  </si>
  <si>
    <t>УХ-00135096</t>
  </si>
  <si>
    <t>Трапеция рулевая 2121 в сб.Кедр с крепл. (МК21-34.14.101)</t>
  </si>
  <si>
    <t>УХ-00102758</t>
  </si>
  <si>
    <t>Труба промежуточная с допол.резонатором 3110-1202105</t>
  </si>
  <si>
    <t>УХ-00058874</t>
  </si>
  <si>
    <t>Трубка ТНВД</t>
  </si>
  <si>
    <t>УХ-00139568</t>
  </si>
  <si>
    <t>Уплотнитель лоб.стекла 2123 верх</t>
  </si>
  <si>
    <t>УХ-00139569</t>
  </si>
  <si>
    <t>Уплотнитель лоб.стекла 2123 низ</t>
  </si>
  <si>
    <t>УХ-00054819</t>
  </si>
  <si>
    <t>Фильтр воздушный</t>
  </si>
  <si>
    <t>УХ-00122753</t>
  </si>
  <si>
    <t xml:space="preserve">Фильтр воздушный DIFA  </t>
  </si>
  <si>
    <t>УХ-00097990</t>
  </si>
  <si>
    <t>Фильтр КАМАЗ-ЕВРО-3 DAF IVECO MAN MERCEDES SCANIA VOLVO бачка насоса ГУРа MANN с отв. H6014</t>
  </si>
  <si>
    <t>УХ-00108396</t>
  </si>
  <si>
    <t>Фильтр масляный CATERPILLAR, IVECO, MAN, RENAULT UFI-23.144.00</t>
  </si>
  <si>
    <t>УХ-00125427</t>
  </si>
  <si>
    <t>Фильтр масляный DONALDSON-P553771</t>
  </si>
  <si>
    <t>УХ-00128863</t>
  </si>
  <si>
    <t xml:space="preserve">Фильтр масляный Tacpart-t08.10.001 </t>
  </si>
  <si>
    <t>УХ-00058821</t>
  </si>
  <si>
    <t>Фланец вторичного вала</t>
  </si>
  <si>
    <t>УХ-00058820</t>
  </si>
  <si>
    <t>Фланец КПП</t>
  </si>
  <si>
    <t>УХ-00058819</t>
  </si>
  <si>
    <t>Фланец переднего моста</t>
  </si>
  <si>
    <t>УХ-00115697</t>
  </si>
  <si>
    <t>Форточка УАЗ-452 салонная правая (со стеклом) ОАО УАЗ 45135403208</t>
  </si>
  <si>
    <t>УХ-00093839</t>
  </si>
  <si>
    <t>Шарнир реактивной штанги задн. подвески УРАЛ М30х1,5 верх. корот. стар. образца 4322-2919024</t>
  </si>
  <si>
    <t>УХ-00114524</t>
  </si>
  <si>
    <t>Шкворень ЗИЛ-4331 (комплект на кулак)  43313001019СБ</t>
  </si>
  <si>
    <t>УХ-00058770</t>
  </si>
  <si>
    <t>Шкив насоса 1,1ПТ25Д1М2</t>
  </si>
  <si>
    <t>УХ-00058759</t>
  </si>
  <si>
    <t>Шланг к огнетушителю ОП-2-ОП-5</t>
  </si>
  <si>
    <t>УХ-00125433</t>
  </si>
  <si>
    <t>Шланг соединительный Камаз 6460-1109410</t>
  </si>
  <si>
    <t>УХ-00058726</t>
  </si>
  <si>
    <t>Шланг термостата</t>
  </si>
  <si>
    <t>УХ-00058714</t>
  </si>
  <si>
    <t>Шплинт ПЗМ2.01.03.007</t>
  </si>
  <si>
    <t>УХ-00058743</t>
  </si>
  <si>
    <t>Элемент безопасности фильтра воздушного Т-150, комбайны Т150-1109560-01 А</t>
  </si>
  <si>
    <t>УХ-00058742</t>
  </si>
  <si>
    <t>Элемент фильтра воздушного (ЭФВ) Т-150, комбайны Т150-1109560 А</t>
  </si>
  <si>
    <t>УХ-00058694</t>
  </si>
  <si>
    <t>Элемент фильтра воздушного урал</t>
  </si>
  <si>
    <t>Грузозахватные приспособления</t>
  </si>
  <si>
    <t>УХ-00059167</t>
  </si>
  <si>
    <t>Строп канатный 4СК-25,0(8000)</t>
  </si>
  <si>
    <t>УХ-00122352</t>
  </si>
  <si>
    <t>Труба обсадная 146х9,5  ТУ 14-3Р-29-2007, гр. пр. Е, Баттресс</t>
  </si>
  <si>
    <t xml:space="preserve">в связи с изменением производственной программы и отсутствием программы бурения </t>
  </si>
  <si>
    <t>УХ-00152864</t>
  </si>
  <si>
    <t>Трубы обсадные 168х8,9 ТУ 14-3Р-29-2007 гр.пр.Е Батресс</t>
  </si>
  <si>
    <t>УХ-00166904</t>
  </si>
  <si>
    <t xml:space="preserve">Труба СБТ 114 б/у </t>
  </si>
  <si>
    <t xml:space="preserve">не пригодная по толщине стенки </t>
  </si>
  <si>
    <t>Запчасти автомобильные</t>
  </si>
  <si>
    <t>запорная арматура</t>
  </si>
  <si>
    <t>УХ-00041843</t>
  </si>
  <si>
    <t>задвижка д 150х160</t>
  </si>
  <si>
    <t>БТС "Смородинка" Перелюбский район, Саратовская обл.</t>
  </si>
  <si>
    <t>УХ-00041844</t>
  </si>
  <si>
    <t>задвижка д 250х16</t>
  </si>
  <si>
    <t>УХ-00058565</t>
  </si>
  <si>
    <t>Автошина 12,00-20 М-93</t>
  </si>
  <si>
    <t>УХ-00108559</t>
  </si>
  <si>
    <t>Автошина 12.00-20 М-93 Омск 135J+об/л</t>
  </si>
  <si>
    <t>УХ-00058573</t>
  </si>
  <si>
    <t>Автошина 205/65 R15 Кама-Breeze НК-132</t>
  </si>
  <si>
    <t>УХ-00101893</t>
  </si>
  <si>
    <t>Автошина 205/65 R15 Кама-Breeze НК-132 б/к 94Т</t>
  </si>
  <si>
    <t>УХ-00058908</t>
  </si>
  <si>
    <t xml:space="preserve">Двигатель ZETOR (UDS) б/у </t>
  </si>
  <si>
    <t>УХ-00058910</t>
  </si>
  <si>
    <t>Двигатель ЗЕТОР б/у</t>
  </si>
  <si>
    <t>УХ-00058913</t>
  </si>
  <si>
    <t xml:space="preserve">Двигатель ТАТРА-815 б/у </t>
  </si>
  <si>
    <t>УХ-00058914</t>
  </si>
  <si>
    <t>Двигатель УН-053 б/у</t>
  </si>
  <si>
    <t>УХ-00059066</t>
  </si>
  <si>
    <t>Коробка передач КАМАЗ б/у</t>
  </si>
  <si>
    <t>УХ-00059069</t>
  </si>
  <si>
    <t>Коробка раздаточная КАМАЗ б/у</t>
  </si>
  <si>
    <t>УХ-00059070</t>
  </si>
  <si>
    <t>Коробка радаточная Краз-255 б/у</t>
  </si>
  <si>
    <t>УХ-00059071</t>
  </si>
  <si>
    <t>Коробка радаточная Татра б/у</t>
  </si>
  <si>
    <t>УХ-00136860</t>
  </si>
  <si>
    <t>Коробка радаточная УРАЛ-44202 б/у</t>
  </si>
  <si>
    <t>УХ-00136862</t>
  </si>
  <si>
    <t>КПП Д-160 б/у</t>
  </si>
  <si>
    <t>УХ-00059079</t>
  </si>
  <si>
    <t>КПП ЗИЛ б/у</t>
  </si>
  <si>
    <t>УХ-00136843</t>
  </si>
  <si>
    <t>КПП Зил-433362 б/у</t>
  </si>
  <si>
    <t>УХ-00136865</t>
  </si>
  <si>
    <t>Мост задний ГАЗ-3221 б/у</t>
  </si>
  <si>
    <t>УХ-00136848</t>
  </si>
  <si>
    <t>Мост передний ЗИЛ-131 б/у</t>
  </si>
  <si>
    <t>УХ-00059181</t>
  </si>
  <si>
    <t>Мост передний ТАТРА б/у</t>
  </si>
  <si>
    <t>УХ-00059184</t>
  </si>
  <si>
    <t>Мост средний Татра б/у</t>
  </si>
  <si>
    <t>Запчасти насосов</t>
  </si>
  <si>
    <t>не востребовано</t>
  </si>
  <si>
    <t>УХ-00043511</t>
  </si>
  <si>
    <t>Смазка ЛЗ ЦНИИ</t>
  </si>
  <si>
    <t>тн</t>
  </si>
  <si>
    <t>МОЛ Елизаров СВ</t>
  </si>
  <si>
    <t>УХ-00089208</t>
  </si>
  <si>
    <t>Кабель АКВВБ 7*2,5</t>
  </si>
  <si>
    <t>УХ-00058609</t>
  </si>
  <si>
    <t>Антенна-GPS</t>
  </si>
  <si>
    <t>УХ-00151859</t>
  </si>
  <si>
    <t>Клапан ограничения давления Камаз, ЗИЛ 100-3534010</t>
  </si>
  <si>
    <t>УХ-00116519</t>
  </si>
  <si>
    <t>Кольцо ВАЗ-2101 синхронизатора блокирующее АвтоВАЗ 21010170116400 VIN: X9L21230040044000</t>
  </si>
  <si>
    <t>УХ-00137063</t>
  </si>
  <si>
    <t>Ремкомплект ГАЗ-2410,31029 рычага маятникового 31103414102</t>
  </si>
  <si>
    <t>УХ-00108887</t>
  </si>
  <si>
    <t>Трос привода ручника ГАЗ 3110 (К-КТ 2 шт.) / 3110-3508180/3110-3508181 (59529)</t>
  </si>
  <si>
    <t>УХ-00108953</t>
  </si>
  <si>
    <t>УЗЕЛ СТАРТЕРА ЩЕТОЧНЫЙ ЗИТ 57Й СЕРИИ А\М ВАЗ 2110-2112-2115-21214-2123 НОВ.ОБРАЗ. В СБ. С ЗАДН. КРЫШ</t>
  </si>
  <si>
    <t>УХ-00059339</t>
  </si>
  <si>
    <t>Отлив 250 мм. оцинк.</t>
  </si>
  <si>
    <t>пог. м</t>
  </si>
  <si>
    <t>УХ-00058617</t>
  </si>
  <si>
    <t>Багажник ваз</t>
  </si>
  <si>
    <t>УХ-00058892</t>
  </si>
  <si>
    <t>Головка блока ваз</t>
  </si>
  <si>
    <t>УХ-00058955</t>
  </si>
  <si>
    <t>Заглушка  коленвала</t>
  </si>
  <si>
    <t>УХ-00095115</t>
  </si>
  <si>
    <t>Заглушка вала коленчатого 50-1005021-А</t>
  </si>
  <si>
    <t>УХ-00059015</t>
  </si>
  <si>
    <t>Клемма (мама) большая</t>
  </si>
  <si>
    <t>УХ-00059016</t>
  </si>
  <si>
    <t>Клемма (папа) большая</t>
  </si>
  <si>
    <t>УХ-00094143</t>
  </si>
  <si>
    <t>Элемент фильтра воздушного (ЭФВ) УАЗ (шапочка) 3151-1109080</t>
  </si>
  <si>
    <t>УХ-00166833</t>
  </si>
  <si>
    <t>Заглушка на трубу</t>
  </si>
  <si>
    <t xml:space="preserve">Инструмент </t>
  </si>
  <si>
    <t>УХ-00166839</t>
  </si>
  <si>
    <t>Ключ для гайки форсунки</t>
  </si>
  <si>
    <t>УХ-00166840</t>
  </si>
  <si>
    <t>Ключ для затяжки гаек</t>
  </si>
  <si>
    <t>УХ-00133717</t>
  </si>
  <si>
    <t>Фонарь шахтерский ВЗГ-200АМС</t>
  </si>
  <si>
    <t>Металлоизделия, прокат черных металлов</t>
  </si>
  <si>
    <t>УХ-00163795</t>
  </si>
  <si>
    <t>Болт 30мм M12</t>
  </si>
  <si>
    <t>УХ-00122268</t>
  </si>
  <si>
    <t>Болт 35мм M10</t>
  </si>
  <si>
    <t>УХ-00122269</t>
  </si>
  <si>
    <t>Болт 40мм M12</t>
  </si>
  <si>
    <t>УХ-00163794</t>
  </si>
  <si>
    <t>Болт 55мм M16</t>
  </si>
  <si>
    <t>УХ-00118920</t>
  </si>
  <si>
    <t>Зажим № 5</t>
  </si>
  <si>
    <t>УХ-00041858</t>
  </si>
  <si>
    <t>Зажим №13</t>
  </si>
  <si>
    <t>УХ-00138194</t>
  </si>
  <si>
    <t>Зажим №3 DIN 1142</t>
  </si>
  <si>
    <t>УХ-00112765</t>
  </si>
  <si>
    <t>Шайба 8 DIN 127-PB</t>
  </si>
  <si>
    <t>УХ-00041440</t>
  </si>
  <si>
    <t>Болт М 10 х 30</t>
  </si>
  <si>
    <t>УХ-00041444</t>
  </si>
  <si>
    <t>УХ-00053824</t>
  </si>
  <si>
    <t>Коуш 3мм для стальных канатов КРЕП-КОМП DIN 6899 м5</t>
  </si>
  <si>
    <t>УХ-00059852</t>
  </si>
  <si>
    <t>Круг 10мм</t>
  </si>
  <si>
    <t xml:space="preserve">РТИ </t>
  </si>
  <si>
    <t>УХ-00042583</t>
  </si>
  <si>
    <t>Лента против скольжения</t>
  </si>
  <si>
    <t>УХ-00042604</t>
  </si>
  <si>
    <t>Лист нерж.сталь 0,5 мм</t>
  </si>
  <si>
    <t xml:space="preserve">Химреагент </t>
  </si>
  <si>
    <t>УХ-00042796</t>
  </si>
  <si>
    <t>Натрий тетраборнокислый 10-водный</t>
  </si>
  <si>
    <t>УХ-00090471</t>
  </si>
  <si>
    <t>Карбюратор в сборе для двигателя 190F арт. 16100/190F</t>
  </si>
  <si>
    <t>запасные части прочие</t>
  </si>
  <si>
    <t>УХ-00043276</t>
  </si>
  <si>
    <t>Пружина цилиндрическая 31730</t>
  </si>
  <si>
    <t>УХ-00093916</t>
  </si>
  <si>
    <t>Ремкомплект медных шайб на трубопроводы ЯМЗ-7511.10 3/69  7511-1104001-11</t>
  </si>
  <si>
    <t>УХ-00041029</t>
  </si>
  <si>
    <t>Фонарь аккумуляторный "Камелион 2999"</t>
  </si>
  <si>
    <t>УХ-00133728</t>
  </si>
  <si>
    <t xml:space="preserve">Гвозди ном </t>
  </si>
  <si>
    <t>УХ-00044155</t>
  </si>
  <si>
    <t>Шпильки М27х170 в комплекте с гайками</t>
  </si>
  <si>
    <t>УХ-00051074</t>
  </si>
  <si>
    <t>Масло трансмиссионное Девон Супер Т GL -5 80W90</t>
  </si>
  <si>
    <t>УХ-00041341</t>
  </si>
  <si>
    <t>Автокамера 7,00-12</t>
  </si>
  <si>
    <t>УХ-00041361</t>
  </si>
  <si>
    <t>Автошина 7.00-12 нс14  NorTec FT-214  (а/ш+а/к)</t>
  </si>
  <si>
    <t>Оборудование и материалы ПКРС</t>
  </si>
  <si>
    <t>УХ-00043862</t>
  </si>
  <si>
    <t>Фильтр масляный ФМ 009-1012005 МАЗ Д-245 Бычок</t>
  </si>
  <si>
    <t>Фланцевые соединения</t>
  </si>
  <si>
    <t>УХ-00043897</t>
  </si>
  <si>
    <t>Фланец зубчатый Z-10 профиль Е</t>
  </si>
  <si>
    <t>УХ-00043898</t>
  </si>
  <si>
    <t>Фланец зубчатый Z-6 профиль D/Г</t>
  </si>
  <si>
    <t>10.03</t>
  </si>
  <si>
    <t>10.06</t>
  </si>
  <si>
    <t>УХ-00119352</t>
  </si>
  <si>
    <t>Кислота паяльная</t>
  </si>
  <si>
    <t xml:space="preserve">Печатная продукция </t>
  </si>
  <si>
    <t>УХ-00059409</t>
  </si>
  <si>
    <t>Подшипник 228</t>
  </si>
  <si>
    <t>УХ-00059411</t>
  </si>
  <si>
    <t>Подшипник 30221</t>
  </si>
  <si>
    <t>УХ-00043138</t>
  </si>
  <si>
    <t>Подшипник 7520</t>
  </si>
  <si>
    <t>УХ-00164993</t>
  </si>
  <si>
    <t>Припой пруток ПОС-30 (d8мм L400мм 200±10гр)</t>
  </si>
  <si>
    <t>УХ-00115919</t>
  </si>
  <si>
    <t>Автолампа 24В/21W   А24-21</t>
  </si>
  <si>
    <t>УХ-00116617</t>
  </si>
  <si>
    <t xml:space="preserve">Автолампа H7 24V 100W PX26d </t>
  </si>
  <si>
    <t>УХ-00108400</t>
  </si>
  <si>
    <t>Автолампа R2 12V 45/40W P45t</t>
  </si>
  <si>
    <t>УХ-00108544</t>
  </si>
  <si>
    <t>Автошина 185/75 Р16С НКШЗ Kама-Euro LCV-131 б/к 104/102N</t>
  </si>
  <si>
    <t>УХ-00104819</t>
  </si>
  <si>
    <t>Автошина 185/75 Р16С НКШЗ НК-243 б/к 104/102Q  3420,00</t>
  </si>
  <si>
    <t>УХ-00144996</t>
  </si>
  <si>
    <t>Автошина 195/65 R15 91H NORDMAN SX3</t>
  </si>
  <si>
    <t>УХ-00108552</t>
  </si>
  <si>
    <t>Автошина 21.3 Р24 НКШЗ ФД-14А 155A6 нс12 TT</t>
  </si>
  <si>
    <t>УХ-00111405</t>
  </si>
  <si>
    <t>Автошина 225/55 R18 HAKKA BLUE 2 SUV 98V NOKIAN</t>
  </si>
  <si>
    <t>УХ-00058586</t>
  </si>
  <si>
    <t>Автошина 28,1 R26 ФД-12 Белшина</t>
  </si>
  <si>
    <t>УХ-00121967</t>
  </si>
  <si>
    <t>Автошина 385/95R25 170E Advance GLB05 TL</t>
  </si>
  <si>
    <t>УХ-00084412</t>
  </si>
  <si>
    <t xml:space="preserve">Автошина 8.25Р20 Advance/Samson GL671A 139/137J нс16 TT </t>
  </si>
  <si>
    <t>УХ-00104818</t>
  </si>
  <si>
    <t xml:space="preserve">Автошина 9.00Р20 НКШЗ ИН-142БМ 140/137K нс14 унив. TT + об/л  </t>
  </si>
  <si>
    <t>УХ-00147016</t>
  </si>
  <si>
    <t>Автошина Bridgestone 245/55R19 103V Ecopia EP850 TL</t>
  </si>
  <si>
    <t>УХ-00117426</t>
  </si>
  <si>
    <t>Автошина Nordman 235/75R15 105T Nordman 7 SUV TL (шип.)</t>
  </si>
  <si>
    <t>УХ-00100906</t>
  </si>
  <si>
    <t>Аккумулятор 132 а/ч Тюмень пп 920А (510*190*235)</t>
  </si>
  <si>
    <t>УХ-00137565</t>
  </si>
  <si>
    <t>Амортизаторы задние 450101</t>
  </si>
  <si>
    <t>УХ-00136896</t>
  </si>
  <si>
    <t>Бампер с подножками КАМАЗ 65116 б/у</t>
  </si>
  <si>
    <t>УХ-00158311</t>
  </si>
  <si>
    <t xml:space="preserve">Барабан муфты сцепления зубчатый коробки передач ДЗ 98/Т-170  18-14-104 </t>
  </si>
  <si>
    <t>УХ-00108560</t>
  </si>
  <si>
    <t>Батарея аккумуляторная AKOM 6CT 75 Reactor</t>
  </si>
  <si>
    <t>УХ-00119314</t>
  </si>
  <si>
    <t xml:space="preserve">Батарея стартерная аккумуляторная 6СТ-90 TYMEN BATTERY STANDART (прямая полярность) </t>
  </si>
  <si>
    <t>УХ-00137694</t>
  </si>
  <si>
    <t>Бачок стеклоомывателя в сборе 2123-5208103</t>
  </si>
  <si>
    <t>УХ-00133297</t>
  </si>
  <si>
    <t>Болт 2837 (700-28-2618) 16*50</t>
  </si>
  <si>
    <t>УХ-00145718</t>
  </si>
  <si>
    <t>Болт колеса МТЗ переднего 40-3103016А</t>
  </si>
  <si>
    <t>УХ-00169521</t>
  </si>
  <si>
    <t>Болт колесный (задний мост) КАВЗ 4235-41  ВЗ-3104050-20С</t>
  </si>
  <si>
    <t>УХ-00143202</t>
  </si>
  <si>
    <t>Брызговики задние 1000025148</t>
  </si>
  <si>
    <t>УХ-00143113</t>
  </si>
  <si>
    <t>Вал карданный задний (L=689мм) АДС УАЗ-452, 3741</t>
  </si>
  <si>
    <t>УХ-00129131</t>
  </si>
  <si>
    <t>Вал коленчатый 17-03-26СП</t>
  </si>
  <si>
    <t>УХ-00115690</t>
  </si>
  <si>
    <t>Вал первичный КПП н/о   3160-00-1701025-00</t>
  </si>
  <si>
    <t>УХ-00116517</t>
  </si>
  <si>
    <t>Вал рулевой карданный   31512-3401400</t>
  </si>
  <si>
    <t>УХ-00121359</t>
  </si>
  <si>
    <t>Валик 50-12-682</t>
  </si>
  <si>
    <t>УХ-00121358</t>
  </si>
  <si>
    <t>Вилка 50-12-565</t>
  </si>
  <si>
    <t>УХ-00122762</t>
  </si>
  <si>
    <t>Винт с гайкой М10*25 торм. накладок 17475</t>
  </si>
  <si>
    <t>УХ-00134670</t>
  </si>
  <si>
    <t xml:space="preserve">Вкладыши коренные ЗМЗ-409  406-1000102 </t>
  </si>
  <si>
    <t>УХ-00134667</t>
  </si>
  <si>
    <t xml:space="preserve">Вкладыши шатунные ЗМЗ-409  406-1000104 </t>
  </si>
  <si>
    <t>УХ-00121364</t>
  </si>
  <si>
    <t>Втулка ДЗ95A.0201.205 ведущая</t>
  </si>
  <si>
    <t>УХ-00121395</t>
  </si>
  <si>
    <t>Втулка ДЗ98.29.00.014 картера</t>
  </si>
  <si>
    <t>УХ-00136439</t>
  </si>
  <si>
    <t>Втулка наконечника рычага переключ. передач 161,1703221</t>
  </si>
  <si>
    <t>УХ-00114820</t>
  </si>
  <si>
    <t>Втулка распорная 469-1001035</t>
  </si>
  <si>
    <t>УХ-00108404</t>
  </si>
  <si>
    <t>Втулка распределительного вала Камаз 740-1006037-01</t>
  </si>
  <si>
    <t>УХ-00116629</t>
  </si>
  <si>
    <t>Втулка цапфы поворотного кулака УРАЛ    375-2304088</t>
  </si>
  <si>
    <t xml:space="preserve">Электроустановочные изделия </t>
  </si>
  <si>
    <t>УХ-00134618</t>
  </si>
  <si>
    <t>Выключатель контрольной лампы блокировки ВК-24-01  Евро</t>
  </si>
  <si>
    <t>УХ-00108584</t>
  </si>
  <si>
    <t>Гайка М12х1.25х15 ВАЗ амортизатора заднего с нейлоном (кл.проч. 6) 16105011</t>
  </si>
  <si>
    <t>УХ-00118023</t>
  </si>
  <si>
    <t>Гайка м16*1,5  250561-п29</t>
  </si>
  <si>
    <t>УХ-00117516</t>
  </si>
  <si>
    <t>Гайка М30х2 КрАЗ, МАЗ, МЗКТ  349600</t>
  </si>
  <si>
    <t>УХ-00117514</t>
  </si>
  <si>
    <t>Гайка М52х2 первичного вала 044 Камаз 870512-М</t>
  </si>
  <si>
    <t>УХ-00121389</t>
  </si>
  <si>
    <t>Гидроруль  ДЗ-140А.50.01.190</t>
  </si>
  <si>
    <t>УХ-00085605</t>
  </si>
  <si>
    <t>Гильза ЗМЗ-5234.10  66-1002020-02</t>
  </si>
  <si>
    <t>УХ-00137065</t>
  </si>
  <si>
    <t>Датчик сигнала торможения 8200168238-В</t>
  </si>
  <si>
    <t>УХ-00114817</t>
  </si>
  <si>
    <t>Датчик температуры охлажд. жидк. на ВАЗ 2101-2107, 2108-2115, Лада 4х4, Шевроле Нива 21010-3808600-0</t>
  </si>
  <si>
    <t>УХ-00136446</t>
  </si>
  <si>
    <t>Датчик температуры охлаждающей жидкости УРАЛ 428,3828</t>
  </si>
  <si>
    <t>УХ-00135095</t>
  </si>
  <si>
    <t>Датчик холостого хода 21214-23 СтартВольт VSM01203</t>
  </si>
  <si>
    <t>УХ-00136894</t>
  </si>
  <si>
    <t xml:space="preserve">Дверь б/у  КАМАЗ 65116 б/у </t>
  </si>
  <si>
    <t>УХ-00112735</t>
  </si>
  <si>
    <t>Двигатель (Модель, номер двигателя УМЗ421800 51200325) VIN XTT39094060453177 г.иготовления ТС 2006</t>
  </si>
  <si>
    <t>УХ-00058927</t>
  </si>
  <si>
    <t>Диск 16121</t>
  </si>
  <si>
    <t>УХ-00134550</t>
  </si>
  <si>
    <t>Диск 24-19-27</t>
  </si>
  <si>
    <t>УХ-00129226</t>
  </si>
  <si>
    <t>Диск 738-4СП</t>
  </si>
  <si>
    <t>УХ-00108969</t>
  </si>
  <si>
    <t>Диск сцепления 430 4429995110</t>
  </si>
  <si>
    <t>УХ-00137064</t>
  </si>
  <si>
    <t>Домкрат механ. 0,5т ВАЗ 2101-07 150-400мм</t>
  </si>
  <si>
    <t xml:space="preserve">Детали трубопровода </t>
  </si>
  <si>
    <t>УХ-00166857</t>
  </si>
  <si>
    <t>Заглушка шатунной шейки коленвала</t>
  </si>
  <si>
    <t>УХ-00118508</t>
  </si>
  <si>
    <t>Заклепка 8х22</t>
  </si>
  <si>
    <t>УХ-00166858</t>
  </si>
  <si>
    <t>Заклепка алюминевая</t>
  </si>
  <si>
    <t>УХ-00108877</t>
  </si>
  <si>
    <t>Заклепка алюминиевая 5*12-00002-5х12</t>
  </si>
  <si>
    <t>УХ-00097666</t>
  </si>
  <si>
    <t>Замок левой двери 3302-6105487</t>
  </si>
  <si>
    <t>УХ-00140181</t>
  </si>
  <si>
    <t xml:space="preserve">Зеркало боковое ЗИЛ-130, 131 (300*150 мм) плоское  43141-8201015 </t>
  </si>
  <si>
    <t>УХ-00145687</t>
  </si>
  <si>
    <t>Кабель электрический прицепа Камаз 54112-3724706-20</t>
  </si>
  <si>
    <t>УХ-00115669</t>
  </si>
  <si>
    <t>Клапан впускной ЗМЗ 5234 комплект (4шт)</t>
  </si>
  <si>
    <t>УХ-00115670</t>
  </si>
  <si>
    <t>Клапан выпускной ЗМЗ 5234 комплект (4шт)</t>
  </si>
  <si>
    <t>УХ-00143656</t>
  </si>
  <si>
    <t>Клапан дыхательный К5852.00.000 Камаз</t>
  </si>
  <si>
    <t>УХ-00132766</t>
  </si>
  <si>
    <t>Клапан разгрузочный Kanglim KS1756</t>
  </si>
  <si>
    <t>УХ-00167803</t>
  </si>
  <si>
    <t>Козырек 15-19-15</t>
  </si>
  <si>
    <t>УХ-00114842</t>
  </si>
  <si>
    <t>Колодки тормозные Remsa задние для Toyota Corolla IX (E120, E130) 2001-2008  0874.02</t>
  </si>
  <si>
    <t>УХ-00088313</t>
  </si>
  <si>
    <t>Колонка рулевая в сборе 3302-3400018</t>
  </si>
  <si>
    <t>УХ-00059038</t>
  </si>
  <si>
    <t>Кольцо 46764</t>
  </si>
  <si>
    <t>УХ-00125868</t>
  </si>
  <si>
    <t>Кольцо 700-40-2062</t>
  </si>
  <si>
    <t>УХ-00125867</t>
  </si>
  <si>
    <t>Кольцо 700-40-2154</t>
  </si>
  <si>
    <t>УХ-00115696</t>
  </si>
  <si>
    <t>Кольцо маслонагнетающее первичного вала 15.1770092</t>
  </si>
  <si>
    <t>УХ-00121387</t>
  </si>
  <si>
    <t>Кольцо СП 210-178-14</t>
  </si>
  <si>
    <t>УХ-00125875</t>
  </si>
  <si>
    <t>Кольцо У-40*35-2</t>
  </si>
  <si>
    <t>УХ-00114080</t>
  </si>
  <si>
    <t>Кольцо уплотнительное Камаз Евро  740.50-1014494</t>
  </si>
  <si>
    <t>УХ-00114552</t>
  </si>
  <si>
    <t>Комбинация приборов 37.3801-01</t>
  </si>
  <si>
    <t>УХ-00138142</t>
  </si>
  <si>
    <t>Комплект накладок тормозных ПАЗ (мост Канаш) сверлёные с заклёпками 6КХ-1Б   16-3502110</t>
  </si>
  <si>
    <t>УХ-00115708</t>
  </si>
  <si>
    <t>Комплект шлангов ГУРа   33081-3408140</t>
  </si>
  <si>
    <t>УХ-00121388</t>
  </si>
  <si>
    <t>Корпус ДЗ-94.0201.088 сальника</t>
  </si>
  <si>
    <t>УХ-00125866</t>
  </si>
  <si>
    <t xml:space="preserve">Кран 18-26-290СП гидробака </t>
  </si>
  <si>
    <t>УХ-00125877</t>
  </si>
  <si>
    <t>Кран 48-26-115СП гидробака</t>
  </si>
  <si>
    <t>УХ-00114787</t>
  </si>
  <si>
    <t>Кран отопителя 21010810115000</t>
  </si>
  <si>
    <t>УХ-00115740</t>
  </si>
  <si>
    <t>Крестовина  (442072610034)</t>
  </si>
  <si>
    <t>УХ-00059087</t>
  </si>
  <si>
    <t>Крестовина к/вала ваз</t>
  </si>
  <si>
    <t>УХ-00108961</t>
  </si>
  <si>
    <t>Крестовина рулевая ЕВРО 3365291140</t>
  </si>
  <si>
    <t>УХ-00097712</t>
  </si>
  <si>
    <t>Крестовина рулевого карданного вала 28*69  5320-3422039</t>
  </si>
  <si>
    <t>УХ-00114796</t>
  </si>
  <si>
    <t>Кронштейн промежуточных рычагов в сборе 451-1703103-31</t>
  </si>
  <si>
    <t>УХ-00108576</t>
  </si>
  <si>
    <t>Кронштейн рычага управления коробкой раздаточной 2121-1804021, Нива</t>
  </si>
  <si>
    <t>УХ-00136910</t>
  </si>
  <si>
    <t xml:space="preserve">Крылья передние и задние грязезащитные в сборе с кронштейнами КАМАЗ 65116 б/у </t>
  </si>
  <si>
    <t>УХ-00135420</t>
  </si>
  <si>
    <t>Крышка головки блока цилиндров 7406-1003264</t>
  </si>
  <si>
    <t>УХ-00121386</t>
  </si>
  <si>
    <t>Крышка ДЗ94.0201.089 сальника</t>
  </si>
  <si>
    <t>УХ-00121368</t>
  </si>
  <si>
    <t>Крышка ДЗ95А.0201.085 подшипника</t>
  </si>
  <si>
    <t>УХ-00059109</t>
  </si>
  <si>
    <t>Кулак шарнира  внутренний правый</t>
  </si>
  <si>
    <t>УХ-00093842</t>
  </si>
  <si>
    <t>Кулак шарнира Камаз-4310 внутренний левый (16 шлицов) 4310-2304065</t>
  </si>
  <si>
    <t>УХ-00116627</t>
  </si>
  <si>
    <t>Кулак шарнира УРАЛ усиленный    5557-2303074</t>
  </si>
  <si>
    <t>УХ-00130375</t>
  </si>
  <si>
    <t>Лампа автомобильная АСМН 12-0.55</t>
  </si>
  <si>
    <t>УХ-00145173</t>
  </si>
  <si>
    <t>Лист 1 рессоры передней с шарниром (3962-2902015) УАЗ (ЧМЗ)</t>
  </si>
  <si>
    <t>УХ-00089096</t>
  </si>
  <si>
    <t>Лист 1, 2, 3 рессоры задней КрАЗ, МАЗ   256Б-2912101</t>
  </si>
  <si>
    <t>УХ-00059139</t>
  </si>
  <si>
    <t>Манжета 100*125</t>
  </si>
  <si>
    <t>УХ-00120443</t>
  </si>
  <si>
    <t>Манжета 35х55</t>
  </si>
  <si>
    <t>УХ-00121374</t>
  </si>
  <si>
    <t>Манжета 50х70</t>
  </si>
  <si>
    <t>УХ-00120444</t>
  </si>
  <si>
    <t>Манжета 80х110</t>
  </si>
  <si>
    <t>УХ-00102783</t>
  </si>
  <si>
    <t>Мембрана камеры тип 16  100-3519050</t>
  </si>
  <si>
    <t>УХ-00137991</t>
  </si>
  <si>
    <t>Механизм открывания двери ППДТС-1-1-50-125-МП-12-М-К</t>
  </si>
  <si>
    <t>УХ-00135392</t>
  </si>
  <si>
    <t>Моторедуктор стеклоочистителя ГАЗ,Камаз,С/МАЗ 24V 16.3730</t>
  </si>
  <si>
    <t>УХ-00134530</t>
  </si>
  <si>
    <t>Мотор-редуктор стеклоочистителя МЭ 241</t>
  </si>
  <si>
    <t>УХ-00116550</t>
  </si>
  <si>
    <t>Муфта 3,4 передач со ступицей в сборе   469-1701117</t>
  </si>
  <si>
    <t>УХ-00129160</t>
  </si>
  <si>
    <t>Муфта механизма включения 72118СП</t>
  </si>
  <si>
    <t>УХ-00115691</t>
  </si>
  <si>
    <t>Муфта синхронизатора 3-4 передачи н/о   469-170111603</t>
  </si>
  <si>
    <t>УХ-00158369</t>
  </si>
  <si>
    <t xml:space="preserve">Набор втулок стартера (3шт) ст.93, 924. 931.3708 (редукторный) для автомобилей УАЗ </t>
  </si>
  <si>
    <t>УХ-00167808</t>
  </si>
  <si>
    <t>Нагнетатель смазки пневматический, мобильный ES50500 16,2кг 350-400атм</t>
  </si>
  <si>
    <t>УХ-00115748</t>
  </si>
  <si>
    <t>Накладка тормозная 160х184  2050870534</t>
  </si>
  <si>
    <t>УХ-00114798</t>
  </si>
  <si>
    <t>Накладка тормозная 3308   51-3501105-03</t>
  </si>
  <si>
    <t>УХ-00139032</t>
  </si>
  <si>
    <t>Направление шлангов  533-9-14-19-597-4</t>
  </si>
  <si>
    <t>УХ-00080197</t>
  </si>
  <si>
    <t>Насос дозатор НДМ80-У250 рулевого управления ВП-05</t>
  </si>
  <si>
    <t>УХ-00108970</t>
  </si>
  <si>
    <t>Насос подъема кузова LTMH100 TW00503</t>
  </si>
  <si>
    <t>УХ-00122776</t>
  </si>
  <si>
    <t xml:space="preserve">Насос топливный высокого давления 60-1111005-30 </t>
  </si>
  <si>
    <t>УХ-00121430</t>
  </si>
  <si>
    <t>Насос топливоподкачивающий Камаз ТННД 0440008982  BOSCH-0440008073</t>
  </si>
  <si>
    <t>УХ-00121393</t>
  </si>
  <si>
    <t>Палец ДЗ95.0202.025 шаровой</t>
  </si>
  <si>
    <t>УХ-00085620</t>
  </si>
  <si>
    <t>Палец поршневой 21-1004020-14</t>
  </si>
  <si>
    <t>УХ-00134617</t>
  </si>
  <si>
    <t>Патрубок воздуховода турбокомпрессора 7406-1118278-01</t>
  </si>
  <si>
    <t>УХ-00137571</t>
  </si>
  <si>
    <t>Патрубок ГАЗ-33021 радиатора соединительный металлический 33021-1303018</t>
  </si>
  <si>
    <t>УХ-00134843</t>
  </si>
  <si>
    <t>Пневмораспределитель однокатушечный 12 Вольт</t>
  </si>
  <si>
    <t>УХ-00114272</t>
  </si>
  <si>
    <t>Подушка двигателя Камаз передняя (опоры) 5320-1001020</t>
  </si>
  <si>
    <t>УХ-00059396</t>
  </si>
  <si>
    <t>Подушка крепления двигателя</t>
  </si>
  <si>
    <t>УХ-00114818</t>
  </si>
  <si>
    <t>Подушка крепления ДВС верхняя 469-1001020</t>
  </si>
  <si>
    <t>УХ-00114819</t>
  </si>
  <si>
    <t>Подушка нижняя 469-1001025-01</t>
  </si>
  <si>
    <t>УХ-00145713</t>
  </si>
  <si>
    <t>Подшипник 102210 вала конической шестерни (задний и средний мост)  Зил-131</t>
  </si>
  <si>
    <t>УХ-00114724</t>
  </si>
  <si>
    <t>Подшипник 2007218</t>
  </si>
  <si>
    <t>УХ-00131621</t>
  </si>
  <si>
    <t>Подшипник 20803 (20803)</t>
  </si>
  <si>
    <t>УХ-00084244</t>
  </si>
  <si>
    <t>Подшипник 210АК</t>
  </si>
  <si>
    <t>УХ-00084243</t>
  </si>
  <si>
    <t>Подшипник 211АК</t>
  </si>
  <si>
    <t>УХ-00121382</t>
  </si>
  <si>
    <t>Подшипник 2313</t>
  </si>
  <si>
    <t>УХ-00063232</t>
  </si>
  <si>
    <t>Подшипник 27308 АКУ (31308)</t>
  </si>
  <si>
    <t>УХ-00121398</t>
  </si>
  <si>
    <t>Подшипник 308</t>
  </si>
  <si>
    <t>УХ-00121385</t>
  </si>
  <si>
    <t>Подшипник 322 8338</t>
  </si>
  <si>
    <t>УХ-00121370</t>
  </si>
  <si>
    <t>Подшипник 326 158 328</t>
  </si>
  <si>
    <t>УХ-00114237</t>
  </si>
  <si>
    <t>Подшипник 42305 КМ (NJ305 ЕСJ)</t>
  </si>
  <si>
    <t>УХ-00108972</t>
  </si>
  <si>
    <t>Подшипник 4910  9903006130</t>
  </si>
  <si>
    <t>УХ-00117523</t>
  </si>
  <si>
    <t>Подшипник 6-170412 Л</t>
  </si>
  <si>
    <t>УХ-00121356</t>
  </si>
  <si>
    <t>Подшипник 70-2228КМ</t>
  </si>
  <si>
    <t>УХ-00121399</t>
  </si>
  <si>
    <t>Подшипник 8308</t>
  </si>
  <si>
    <t>УХ-00158310</t>
  </si>
  <si>
    <t>Подшипник вала ведущего коробки передач ДЗ 98  212  8338</t>
  </si>
  <si>
    <t>УХ-00169501</t>
  </si>
  <si>
    <t>Подшипник мультипликатора Дз-98   219 8338</t>
  </si>
  <si>
    <t>УХ-00169496</t>
  </si>
  <si>
    <t>Подшипник первичного вала ДЗ 98  6-312А</t>
  </si>
  <si>
    <t>УХ-00137072</t>
  </si>
  <si>
    <t>Подшипник передней ступицы Е120 2006г. toyota corolla 120 90363-40066</t>
  </si>
  <si>
    <t>УХ-00116536</t>
  </si>
  <si>
    <t>подшипник пк 7607А</t>
  </si>
  <si>
    <t>УХ-00158349</t>
  </si>
  <si>
    <t>Подшипник промежуточного редуктора Дз-98  219 8338</t>
  </si>
  <si>
    <t>УХ-00158348</t>
  </si>
  <si>
    <t>Подшипник промежуточного редуктора Дз-98  220 8338</t>
  </si>
  <si>
    <t>УХ-00135856</t>
  </si>
  <si>
    <t>Полуось 20-19-20</t>
  </si>
  <si>
    <t>УХ-00129166</t>
  </si>
  <si>
    <t xml:space="preserve">Поршень с шатуном  17-03-104СП </t>
  </si>
  <si>
    <t>УХ-00140180</t>
  </si>
  <si>
    <t>Привод агрегата ЕВРО-4 (с дв.Коммон Рейл) Камаз   740.70-1005500</t>
  </si>
  <si>
    <t>УХ-00124052</t>
  </si>
  <si>
    <t>Привод стартера (Бендикс) ГАЗ-53 дв.402 большой  СТ230-3708600-01</t>
  </si>
  <si>
    <t>УХ-00124051</t>
  </si>
  <si>
    <t>Привод стартера (Бендикс) дв.402 малый  42.3708600</t>
  </si>
  <si>
    <t>УХ-00059470</t>
  </si>
  <si>
    <t>Привод стартера (малый)</t>
  </si>
  <si>
    <t>УХ-00134591</t>
  </si>
  <si>
    <t>Прокладка 65032-1203020</t>
  </si>
  <si>
    <t>УХ-00158357</t>
  </si>
  <si>
    <t>Прокладка головки блока двигателя 245  50-1003020-02</t>
  </si>
  <si>
    <t>УХ-00121369</t>
  </si>
  <si>
    <t>Прокладка ДЗ94.0201.084</t>
  </si>
  <si>
    <t>УХ-00121372</t>
  </si>
  <si>
    <t>Прокладка ДЗ94.0201.124 (167) фигурная (зад.мост)</t>
  </si>
  <si>
    <t>УХ-00121383</t>
  </si>
  <si>
    <t>Прокладка ДЗ94.0201.124 круглая (пер.мост)</t>
  </si>
  <si>
    <t>УХ-00114795</t>
  </si>
  <si>
    <t>Прокладка поддона ДВС (402) 402.1009070</t>
  </si>
  <si>
    <t>УХ-00116528</t>
  </si>
  <si>
    <t>Прокладка редуктора з/моста 2101-07, Нива 2121-214, 2123 Нива Шевроле VIN: X9L212300F0570703</t>
  </si>
  <si>
    <t>УХ-00166091</t>
  </si>
  <si>
    <t>Пружина 700-38-443/1</t>
  </si>
  <si>
    <t>УХ-00108581</t>
  </si>
  <si>
    <t>Пружина ВАЗ-2121 рычага блокировки КР 21210-1804058-00</t>
  </si>
  <si>
    <t>УХ-00059542</t>
  </si>
  <si>
    <t>Радиатор водяной</t>
  </si>
  <si>
    <t>УХ-00129186</t>
  </si>
  <si>
    <t>Рамка держатель для табличек "опасный груз" 300*400</t>
  </si>
  <si>
    <t>УХ-00059549</t>
  </si>
  <si>
    <t>Распылитель</t>
  </si>
  <si>
    <t>УХ-00124046</t>
  </si>
  <si>
    <t>Распылитель Д-160 (Т-130/170/100) 14-69-107-1сп</t>
  </si>
  <si>
    <t>УХ-00165055</t>
  </si>
  <si>
    <t>Распылитель двигателя д144   33.1112110-260</t>
  </si>
  <si>
    <t>УХ-00118512</t>
  </si>
  <si>
    <t>Распылитель форсунки</t>
  </si>
  <si>
    <t>УХ-00117526</t>
  </si>
  <si>
    <t>Регулятор напряжения Камаз,УРАЛ Р2712.3702.1</t>
  </si>
  <si>
    <t>УХ-00158370</t>
  </si>
  <si>
    <t>Редуктор для стартера 92 Электром Уаз  157.3708</t>
  </si>
  <si>
    <t>УХ-00124053</t>
  </si>
  <si>
    <t>Реле втягивающее ГАЗ-406 БАТЭ  42.3708800-01</t>
  </si>
  <si>
    <t>УХ-00108867</t>
  </si>
  <si>
    <t>Реле стеклоочистителя 524.3787-01</t>
  </si>
  <si>
    <t>УХ-00121349</t>
  </si>
  <si>
    <t>Ремень 1120*12,5*9</t>
  </si>
  <si>
    <t>УХ-00121348</t>
  </si>
  <si>
    <t>Ремень 1450*16*11</t>
  </si>
  <si>
    <t>УХ-00128877</t>
  </si>
  <si>
    <t xml:space="preserve">Ремень 8PK1575 </t>
  </si>
  <si>
    <t>УХ-00114551</t>
  </si>
  <si>
    <t>Ремень безопасности ИШГА458234.086</t>
  </si>
  <si>
    <t>УХ-00120088</t>
  </si>
  <si>
    <t>Ремкомплект водяного насоса 16-08-140СП</t>
  </si>
  <si>
    <t>УХ-00169236</t>
  </si>
  <si>
    <t>Ремкомплект крепления ступицы (2 гайки, стопорная шайба)</t>
  </si>
  <si>
    <t>УХ-00113583</t>
  </si>
  <si>
    <t>Ремкомплект прокладок ДВС (паронит) ЕВРО-2  7406-1000000-П ЕВРО2</t>
  </si>
  <si>
    <t>УХ-00116547</t>
  </si>
  <si>
    <t>Ремкомплект ступицы переднего колеса    3302-3103800</t>
  </si>
  <si>
    <t>УХ-00114785</t>
  </si>
  <si>
    <t>Ремкомплект ТРВД ЯМЗ-236  135-1111011-08</t>
  </si>
  <si>
    <t>УХ-00129253</t>
  </si>
  <si>
    <t>Ремкомплект фурнитуры трубок ПВХ 4мм</t>
  </si>
  <si>
    <t>УХ-00114241</t>
  </si>
  <si>
    <t>Рессора задняя 15л. L=1550мм усиленная УРАЛ  55571-2912122</t>
  </si>
  <si>
    <t>УХ-00158751</t>
  </si>
  <si>
    <t>Рессора передняя 15л. L=1513мм (с лебедкой) ЗИЛ  131-2902007-12</t>
  </si>
  <si>
    <t>УХ-00145692</t>
  </si>
  <si>
    <t>Ролик обводной гладкий  дв.КАМИНЗ Камаз 4936437</t>
  </si>
  <si>
    <t>УХ-00132767</t>
  </si>
  <si>
    <t>Роликоподшипник PLC 6917-1  TATRA 3247910190</t>
  </si>
  <si>
    <t>УХ-00117485</t>
  </si>
  <si>
    <t>Рукав МБС с нит. усил. 40*49,5мм (6,3атм) 1м d-40-Т-рукав-40</t>
  </si>
  <si>
    <t>УХ-00136904</t>
  </si>
  <si>
    <t>Салон кабины (обшивки салона) КАМАЗ 65116 б/у</t>
  </si>
  <si>
    <t>УХ-00137503</t>
  </si>
  <si>
    <t>Салон кабины (панель приборов в сборе) КАМАЗ 65116 б/у</t>
  </si>
  <si>
    <t>УХ-00136905</t>
  </si>
  <si>
    <t>Салон кабины (полка) КАМАЗ 65116 б/у</t>
  </si>
  <si>
    <t>УХ-00136902</t>
  </si>
  <si>
    <t>Салон кабины (рулевая колонка)  КАМАЗ 65116 б/у</t>
  </si>
  <si>
    <t>УХ-00136903</t>
  </si>
  <si>
    <t>Салон кабины (сидения) КАМАЗ 65116 б/у</t>
  </si>
  <si>
    <t>УХ-00115752</t>
  </si>
  <si>
    <t>Сальник 150х180х15  9903007750</t>
  </si>
  <si>
    <t>УХ-00108979</t>
  </si>
  <si>
    <t>Сальник 35х62х7/7.5</t>
  </si>
  <si>
    <t>УХ-00121417</t>
  </si>
  <si>
    <t>Сальник 68/92/12 700-40-2039</t>
  </si>
  <si>
    <t>УХ-00112232</t>
  </si>
  <si>
    <t xml:space="preserve">Сальник задний коленвала двигатель 740.11-240   740-1005160 </t>
  </si>
  <si>
    <t>УХ-00108746</t>
  </si>
  <si>
    <t>Сальник коленчатого вала Камаз ЕВРО-2 задний 120*150*12 фторкаучук 17195 7406-1005160-Е2</t>
  </si>
  <si>
    <t>УХ-00065593</t>
  </si>
  <si>
    <t xml:space="preserve">Сальник коленчатого вала ЯМЗ-236, 238 задний 140*170*16 фторкаучук VITOCOM 17247 236-1005160-А2 </t>
  </si>
  <si>
    <t>УХ-00128847</t>
  </si>
  <si>
    <t>Сальник первичного вала КПП 5 ступенчатой УАЗ-2206, 315195 31,75*44,65*6,35   255-1701043</t>
  </si>
  <si>
    <t>УХ-00097632</t>
  </si>
  <si>
    <t>Сальник полуоси переднего моста  55*75*10  864169</t>
  </si>
  <si>
    <t>УХ-00136906</t>
  </si>
  <si>
    <t xml:space="preserve">Седельно-сцепное устройство КАМАЗ 65116 б/у </t>
  </si>
  <si>
    <t>УХ-00114269</t>
  </si>
  <si>
    <t>Синхронизатор делителя Камаз 152-1770160</t>
  </si>
  <si>
    <t>УХ-00117515</t>
  </si>
  <si>
    <t>Стpемянка задней рессоры КрАЗ L=350мм (М30*2) 219-2912408</t>
  </si>
  <si>
    <t>УХ-00136900</t>
  </si>
  <si>
    <t>Стекло ветровое КАМАЗ 65116 б/у</t>
  </si>
  <si>
    <t>УХ-00126757</t>
  </si>
  <si>
    <t>Стекло лобовое левое без полосы 3205-5206011</t>
  </si>
  <si>
    <t>УХ-00138847</t>
  </si>
  <si>
    <t>Стекло лобовое левое без синей полосы Паз 32054  3205-5206011</t>
  </si>
  <si>
    <t>УХ-00138846</t>
  </si>
  <si>
    <t xml:space="preserve">Стекло лобовое правое без синей полосы Паз 32054  3205-5206010 </t>
  </si>
  <si>
    <t>УХ-00116531</t>
  </si>
  <si>
    <t>Стекло лобовое(атермальное без обогрева под резину) 3163-520601614-10</t>
  </si>
  <si>
    <t>УХ-00114559</t>
  </si>
  <si>
    <t>Стремянка ЗИЛ-131 рессоры задней  131-2912408</t>
  </si>
  <si>
    <t>УХ-00114558</t>
  </si>
  <si>
    <t>Стремянка ЗИЛ-131 рессоры передней  131-2902408</t>
  </si>
  <si>
    <t>УХ-00121394</t>
  </si>
  <si>
    <t>Сухарь ДЗ94-0202.022</t>
  </si>
  <si>
    <t>УХ-00129127</t>
  </si>
  <si>
    <t>Топливопроводы 14-69-114СП</t>
  </si>
  <si>
    <t>УХ-00128976</t>
  </si>
  <si>
    <t>Трубка ПВХ (ПВД) 10х1,5 мм 1 м 3500001-10</t>
  </si>
  <si>
    <t>УХ-00128979</t>
  </si>
  <si>
    <t>Трубка ПВХ (ПВД) 14х2,0 мм 1 м 3500001-14</t>
  </si>
  <si>
    <t>УХ-00128872</t>
  </si>
  <si>
    <t>Трубка ПВХ (ПВД) 16х2,0 мм 1 м 3500001- 16</t>
  </si>
  <si>
    <t>УХ-00145684</t>
  </si>
  <si>
    <t xml:space="preserve">Трубка тормозная УАЗ-452 452-3506030/38 </t>
  </si>
  <si>
    <t>УХ-00170789</t>
  </si>
  <si>
    <t>Турбокомпрессор ГАЗ-33081  ТКР 60-14-03</t>
  </si>
  <si>
    <t>УХ-00145689</t>
  </si>
  <si>
    <t>Указатель поворотов (комплект - правый,левый)  Камаз УП1-3712010</t>
  </si>
  <si>
    <t>УХ-00114262</t>
  </si>
  <si>
    <t>Уплотнитель 34х36х41 штуцера форсунки с пружиной в сборе 236-1112225-Б2</t>
  </si>
  <si>
    <t>УХ-00129187</t>
  </si>
  <si>
    <t xml:space="preserve">Уплотнитель лобового стекла (с замком) 3205-5206022/5206023 </t>
  </si>
  <si>
    <t>УХ-00114775</t>
  </si>
  <si>
    <t>Уплотнитель стекла 3163-5206054</t>
  </si>
  <si>
    <t>УХ-00108977</t>
  </si>
  <si>
    <t>Уплотнитель стекла лобового 2954161244</t>
  </si>
  <si>
    <t>УХ-00118797</t>
  </si>
  <si>
    <t>Устройство натяжное привода вентилятора 240Б-1308110</t>
  </si>
  <si>
    <t>УХ-00114541</t>
  </si>
  <si>
    <t>Фара в сборе ФГ-122</t>
  </si>
  <si>
    <t>УХ-00121402</t>
  </si>
  <si>
    <t>Фильтр 51-70-146</t>
  </si>
  <si>
    <t>УХ-00098237</t>
  </si>
  <si>
    <t>Фильтр воздушный  470 (цилиндрический) VIN JTEHT05J302067526 2004 г. изг. 1780117020</t>
  </si>
  <si>
    <t>УХ-00122767</t>
  </si>
  <si>
    <t>Фильтр воздушный (комплект 4шт) К-701-1109100</t>
  </si>
  <si>
    <t>УХ-00098231</t>
  </si>
  <si>
    <t xml:space="preserve">Фильтр воздушный 17801-YZZ05 </t>
  </si>
  <si>
    <t>УХ-00114855</t>
  </si>
  <si>
    <t xml:space="preserve">Фильтр воздушный Е120 2006г. 17801-YZZ05 </t>
  </si>
  <si>
    <t>УХ-00134684</t>
  </si>
  <si>
    <t>Фильтр воздушный круглый 1780117020 для автомобиля Toyota Land Cruiser 100</t>
  </si>
  <si>
    <t>УХ-00130353</t>
  </si>
  <si>
    <t>Фильтр воздушный ФП 207.1-21 для трактора К-701</t>
  </si>
  <si>
    <t>УХ-00129252</t>
  </si>
  <si>
    <t>Фильтр гидравлический магнитный (TY165-3)</t>
  </si>
  <si>
    <t>УХ-00128580</t>
  </si>
  <si>
    <t>Фильтр КПП 1V26022 TY1653</t>
  </si>
  <si>
    <t>УХ-00115693</t>
  </si>
  <si>
    <t>Фильтр масляный     ДИФА     М5103</t>
  </si>
  <si>
    <t>УХ-00128856</t>
  </si>
  <si>
    <t xml:space="preserve">Фильтр масляный Sakura-C5708 </t>
  </si>
  <si>
    <t>УХ-00089869</t>
  </si>
  <si>
    <t>Фильтр масляный W712/83</t>
  </si>
  <si>
    <t>УХ-00134664</t>
  </si>
  <si>
    <t>Фильтр масляный для автомобиля Toyota</t>
  </si>
  <si>
    <t>УХ-00043868</t>
  </si>
  <si>
    <t>Фильтр очистки масла ФМД 60-100-24 ГМП</t>
  </si>
  <si>
    <t>УХ-00043873</t>
  </si>
  <si>
    <t>Фильтр топливный  Камминз 3978040</t>
  </si>
  <si>
    <t>УХ-00043876</t>
  </si>
  <si>
    <t>Фильтр топливный DCEC (91FG026, 5290009, Fleetguar</t>
  </si>
  <si>
    <t>УХ-00123541</t>
  </si>
  <si>
    <t>Фильтр топливный Sure filter-SFF0320</t>
  </si>
  <si>
    <t>УХ-00090134</t>
  </si>
  <si>
    <t>Фильтр топливный тонкой очистки (ФТОТ) штуцер под защелку</t>
  </si>
  <si>
    <t>УХ-00043877</t>
  </si>
  <si>
    <t>Фильтр топливныйFleetguard FS-36216</t>
  </si>
  <si>
    <t>УХ-00129244</t>
  </si>
  <si>
    <t>Фланец 240-1303246</t>
  </si>
  <si>
    <t>УХ-00134551</t>
  </si>
  <si>
    <t>Фланец 24-19-25-1</t>
  </si>
  <si>
    <t>УХ-00108956</t>
  </si>
  <si>
    <t>Фланец ВАЗ-2123 РЗМ к карданному валу 21230220110000 (под новый сальник)</t>
  </si>
  <si>
    <t>УХ-00121363</t>
  </si>
  <si>
    <t>Фланец Д394.0201.077</t>
  </si>
  <si>
    <t>УХ-00121390</t>
  </si>
  <si>
    <t>Фланец ДЗ95В.62.00.060</t>
  </si>
  <si>
    <t>УХ-00108577</t>
  </si>
  <si>
    <t>Фланец промежуточного вала 21213-2201100</t>
  </si>
  <si>
    <t>УХ-00158360</t>
  </si>
  <si>
    <t>Фонарь габаритный ГАЗ-3302 будка белый Газ ГФ2.Б-04</t>
  </si>
  <si>
    <t>УХ-00158359</t>
  </si>
  <si>
    <t>Фонарь габаритный ГАЗ-3302 будка красный Газ ГФ2.К-04</t>
  </si>
  <si>
    <t>УХ-00058817</t>
  </si>
  <si>
    <t>Фонарь задний</t>
  </si>
  <si>
    <t>УХ-00166135</t>
  </si>
  <si>
    <t>Фонарь задний ФП209 пр/лев(металл.корпус)  ФП209-3716000</t>
  </si>
  <si>
    <t>УХ-00169479</t>
  </si>
  <si>
    <t>Фонарь тракторный передний (левый,правый) ФП-204</t>
  </si>
  <si>
    <t>УХ-00131646</t>
  </si>
  <si>
    <t>Форсунка ЧТЗ-14-69-117СП</t>
  </si>
  <si>
    <t>УХ-00126736</t>
  </si>
  <si>
    <t>Цапфа поворотного кулака 131-2304078</t>
  </si>
  <si>
    <t>УХ-00114172</t>
  </si>
  <si>
    <t>Чашка башмака балансира 6520-2918184А</t>
  </si>
  <si>
    <t>УХ-00144606</t>
  </si>
  <si>
    <t>Чехол защитный мостов ТАТРА-815</t>
  </si>
  <si>
    <t>УХ-00166861</t>
  </si>
  <si>
    <t>Шайба</t>
  </si>
  <si>
    <t>УХ-00118022</t>
  </si>
  <si>
    <t>Шайба 16.от 252139-п2</t>
  </si>
  <si>
    <t>УХ-00151390</t>
  </si>
  <si>
    <t>Шайба 27 65Г 09</t>
  </si>
  <si>
    <t>УХ-00166862</t>
  </si>
  <si>
    <t>Шайба опорная</t>
  </si>
  <si>
    <t>УХ-00085682</t>
  </si>
  <si>
    <t>Шайба опорная УРАЛ 375-2304087</t>
  </si>
  <si>
    <t>УХ-00121346</t>
  </si>
  <si>
    <t>Шайба привода ТНВД 60-16104.10</t>
  </si>
  <si>
    <t>УХ-00166863</t>
  </si>
  <si>
    <t>Шайба стопорная</t>
  </si>
  <si>
    <t>УХ-00058787</t>
  </si>
  <si>
    <t>Шайба упорная</t>
  </si>
  <si>
    <t>УХ-00166864</t>
  </si>
  <si>
    <t>Шайба упорная КПП</t>
  </si>
  <si>
    <t>УХ-00135385</t>
  </si>
  <si>
    <t xml:space="preserve">Шарнир рулевой тяги ГАЗ-53, 3307 1 </t>
  </si>
  <si>
    <t>УХ-00158298</t>
  </si>
  <si>
    <t>Шестерня редуктора раздаточного ДЗ 98  ДЗ-98.10.05.052</t>
  </si>
  <si>
    <t>УХ-00139031</t>
  </si>
  <si>
    <t xml:space="preserve">Шланг 722-16-1010-4300 </t>
  </si>
  <si>
    <t>УХ-00140163</t>
  </si>
  <si>
    <t>Шланг выс.давления насоса ГУР Камаз 6520-3408020</t>
  </si>
  <si>
    <t>УХ-00058764</t>
  </si>
  <si>
    <t>Шланг высокого давления ГУР</t>
  </si>
  <si>
    <t>УХ-00134565</t>
  </si>
  <si>
    <t>Шланг высокого давления насоса ГУР ЗИЛ-130  130-3408020-Б2</t>
  </si>
  <si>
    <t>УХ-00123480</t>
  </si>
  <si>
    <t>Шланг компенсирующий УАЗ-3163 Патриот, 31519 Хантер от ДМРВ 3159-1109401</t>
  </si>
  <si>
    <t>УХ-00115685</t>
  </si>
  <si>
    <t>Шланг тормозной 51-3506025</t>
  </si>
  <si>
    <t>УХ-00058722</t>
  </si>
  <si>
    <t>Шланг тормозной передний</t>
  </si>
  <si>
    <t>УХ-00114808</t>
  </si>
  <si>
    <t>Шланг тормозной передний центральный армированный 256 мм  3302-3506025-30</t>
  </si>
  <si>
    <t>УХ-00144608</t>
  </si>
  <si>
    <t>Шпильки крепления колес с гайками задняя Татра 815</t>
  </si>
  <si>
    <t>УХ-00130376</t>
  </si>
  <si>
    <t>Шплинт 3х40</t>
  </si>
  <si>
    <t>УХ-00130390</t>
  </si>
  <si>
    <t>Шплинт 5x80</t>
  </si>
  <si>
    <t>УХ-00108580</t>
  </si>
  <si>
    <t>Шток ВАЗ-2121 вилки КР 21210-1803024-00</t>
  </si>
  <si>
    <t>УХ-00108582</t>
  </si>
  <si>
    <t>Шток вилки блокировки дифференциала 2121-1803030</t>
  </si>
  <si>
    <t>УХ-00117525</t>
  </si>
  <si>
    <t>Щетка генератора ИЛГТ685211.1022(Г250,273,287,288) Г273-3701030</t>
  </si>
  <si>
    <t>УХ-00058706</t>
  </si>
  <si>
    <t xml:space="preserve">Электродвигатель отопителя </t>
  </si>
  <si>
    <t>УХ-00058745</t>
  </si>
  <si>
    <t>Элемент фильтра масляного (ЭФМ) М5327МК гидросистемы (DIFA 5327MK) М5327МК-1017040</t>
  </si>
  <si>
    <t>УХ-00058741</t>
  </si>
  <si>
    <t>Элемент фильтра топливного (ЭФТ) Т6302М металлоостнастка (DIFA 6302M) 240-1117030 М</t>
  </si>
  <si>
    <t>УХ-00128829</t>
  </si>
  <si>
    <t>Элемент фильтра топливного (ЭФТ) Т6303М (DIFA 6303M) Т6303М-1117030-01</t>
  </si>
  <si>
    <t>УХ-00122764</t>
  </si>
  <si>
    <t>Элемент фильтрующий 51-70-146СП</t>
  </si>
  <si>
    <t>УХ-00044273</t>
  </si>
  <si>
    <t>Якорь стартера</t>
  </si>
  <si>
    <t>УХ-00151369</t>
  </si>
  <si>
    <t>Краска Vika-60 алкид. золотисто-желтая  286  0,8л</t>
  </si>
  <si>
    <t>УХ-00060083</t>
  </si>
  <si>
    <t xml:space="preserve">Баллон ацетиленовый </t>
  </si>
  <si>
    <t>УХ-00143962</t>
  </si>
  <si>
    <t>Контроллер "Сапсан 2.2"</t>
  </si>
  <si>
    <t>УХ-00117115</t>
  </si>
  <si>
    <t>Пистолет "PROKRAFT" для монтажной пены, KRAFTOOL 0685, тефлоновое покрытие</t>
  </si>
  <si>
    <t>УХ-00129255</t>
  </si>
  <si>
    <t xml:space="preserve">Съемник 53-118мм </t>
  </si>
  <si>
    <t>УХ-00167060</t>
  </si>
  <si>
    <t>Съемник фильтров масляных 100-140мм</t>
  </si>
  <si>
    <t>УХ-00058628</t>
  </si>
  <si>
    <t>Болт М 8*20</t>
  </si>
  <si>
    <t>УХ-00058685</t>
  </si>
  <si>
    <t>Втулка бронзовая</t>
  </si>
  <si>
    <t xml:space="preserve">Метизы, крепеж </t>
  </si>
  <si>
    <t>УХ-00058944</t>
  </si>
  <si>
    <t>Дюбель диаметром " 8 "</t>
  </si>
  <si>
    <t>УХ-00058945</t>
  </si>
  <si>
    <t>Дюбель-гвоздь 10*100</t>
  </si>
  <si>
    <t>УХ-00058946</t>
  </si>
  <si>
    <t>Дюбель-гвоздь 6*60</t>
  </si>
  <si>
    <t>УХ-00058956</t>
  </si>
  <si>
    <t>Зажим винтовой ЗВИ-10 1,5*6 мм2</t>
  </si>
  <si>
    <t>УХ-00058957</t>
  </si>
  <si>
    <t>Зажим винтовой ЗВИ-30 1,5*10 мм2</t>
  </si>
  <si>
    <t>УХ-00058959</t>
  </si>
  <si>
    <t>Зажим для троса двойной</t>
  </si>
  <si>
    <t>Печатная продукция</t>
  </si>
  <si>
    <t>УХ-00091009</t>
  </si>
  <si>
    <t>Знак дорожный 3.17.2 "ОПАСНОСТЬ" с опорой (D-700 мм)</t>
  </si>
  <si>
    <t>УХ-00058988</t>
  </si>
  <si>
    <t>Знак информационный "Ограничитель скорости установлен"</t>
  </si>
  <si>
    <t>УХ-00059002</t>
  </si>
  <si>
    <t>Клапан 25,0 МПа</t>
  </si>
  <si>
    <t>УХ-00059055</t>
  </si>
  <si>
    <t>Комплект для перевозки опасных грузов</t>
  </si>
  <si>
    <t xml:space="preserve">Металлопрокат </t>
  </si>
  <si>
    <t>УХ-00059096</t>
  </si>
  <si>
    <t>Круг 36 мм</t>
  </si>
  <si>
    <t>УХ-00059098</t>
  </si>
  <si>
    <t>Круг 60 мм</t>
  </si>
  <si>
    <t>УХ-00059099</t>
  </si>
  <si>
    <t>Круг фторопласт.</t>
  </si>
  <si>
    <t>УХ-00059130</t>
  </si>
  <si>
    <t>Лист 5,0 мм 1,5*3</t>
  </si>
  <si>
    <t>УХ-00059318</t>
  </si>
  <si>
    <t>Нихром д.2 мм.</t>
  </si>
  <si>
    <t>Подшипники</t>
  </si>
  <si>
    <t>УХ-00059408</t>
  </si>
  <si>
    <t>Подшипник 204</t>
  </si>
  <si>
    <t>УХ-00059418</t>
  </si>
  <si>
    <t>Подшипник 46120</t>
  </si>
  <si>
    <t>УХ-00059419</t>
  </si>
  <si>
    <t>Подшипник 592708</t>
  </si>
  <si>
    <t>УХ-00059428</t>
  </si>
  <si>
    <t>Подшипник 7516А</t>
  </si>
  <si>
    <t>УХ-00059497</t>
  </si>
  <si>
    <t>Проволока вязальная</t>
  </si>
  <si>
    <t>УХ-00059554</t>
  </si>
  <si>
    <t>Резина сырая</t>
  </si>
  <si>
    <t>УХ-00059312</t>
  </si>
  <si>
    <t>Роликоподшипник 3610</t>
  </si>
  <si>
    <t>УХ-00059309</t>
  </si>
  <si>
    <t>Рукав МБС 40*51,5</t>
  </si>
  <si>
    <t>УХ-00059263</t>
  </si>
  <si>
    <t>Саморез 3,5*25 мм.</t>
  </si>
  <si>
    <t>УХ-00059262</t>
  </si>
  <si>
    <t>Саморез 4,2*65 мм.</t>
  </si>
  <si>
    <t>УХ-00058813</t>
  </si>
  <si>
    <t>Форсунка</t>
  </si>
  <si>
    <t>УХ-00058811</t>
  </si>
  <si>
    <t>Фреза шпоночная</t>
  </si>
  <si>
    <t>УХ-00058775</t>
  </si>
  <si>
    <t xml:space="preserve">Шестигранник </t>
  </si>
  <si>
    <t>УХ-00044074</t>
  </si>
  <si>
    <t>Шестигранник 17</t>
  </si>
  <si>
    <t>УХ-00044080</t>
  </si>
  <si>
    <t>Шестигранник 27 ст.35</t>
  </si>
  <si>
    <t>УХ-00044082</t>
  </si>
  <si>
    <t>Шестигранник 32 ст.35</t>
  </si>
  <si>
    <t>УХ-00058773</t>
  </si>
  <si>
    <t>Шестигранник 41</t>
  </si>
  <si>
    <t>УХ-00058772</t>
  </si>
  <si>
    <t>Шестигранник 46</t>
  </si>
  <si>
    <t>УХ-00044092</t>
  </si>
  <si>
    <t>Шестигранник 65</t>
  </si>
  <si>
    <t>УХ-00058568</t>
  </si>
  <si>
    <t>Автошина 1200-500-508 ИД  П - 284 с камерой и обод.лентой</t>
  </si>
  <si>
    <t>УХ-00058570</t>
  </si>
  <si>
    <t>Автошина 185/75 R16 С  кама-301</t>
  </si>
  <si>
    <t>УХ-00060825</t>
  </si>
  <si>
    <t>Автошина 235/65 R18 Pirelli Ice Zero  а/ш шип</t>
  </si>
  <si>
    <t>УХ-00048855</t>
  </si>
  <si>
    <t>Автошина 235/65 R18 Yokohama RV02</t>
  </si>
  <si>
    <t>УХ-00058593</t>
  </si>
  <si>
    <t>Автошина 390/95 Р20 Кама Урал нс-18</t>
  </si>
  <si>
    <t>УХ-00102057</t>
  </si>
  <si>
    <t>Автошина 9.00Р20 НКШЗ ИН-142БМ нс14 унив. TT</t>
  </si>
  <si>
    <t>УХ-00094167</t>
  </si>
  <si>
    <t>Агрегат гидравлический 3361460280</t>
  </si>
  <si>
    <t>УХ-00066336</t>
  </si>
  <si>
    <t>Блок управления - KD3.1 V10</t>
  </si>
  <si>
    <t>УХ-00088873</t>
  </si>
  <si>
    <t xml:space="preserve">Брызговики задние Ланд Крузер 100 </t>
  </si>
  <si>
    <t>УХ-00058643</t>
  </si>
  <si>
    <t>Вал ведущий  4310</t>
  </si>
  <si>
    <t>УХ-00058644</t>
  </si>
  <si>
    <t>Вал ведущий заднего моста</t>
  </si>
  <si>
    <t>УХ-00094360</t>
  </si>
  <si>
    <t>Вал карданный рулевой 42000.374100-2203010-04</t>
  </si>
  <si>
    <t>УХ-00058660</t>
  </si>
  <si>
    <t>Вентилятор</t>
  </si>
  <si>
    <t>УХ-00058671</t>
  </si>
  <si>
    <t>Вкладыши коренные</t>
  </si>
  <si>
    <t>УХ-00058682</t>
  </si>
  <si>
    <t>Втулка 03315</t>
  </si>
  <si>
    <t>УХ-00058687</t>
  </si>
  <si>
    <t>Втулка направл. впускного клапана</t>
  </si>
  <si>
    <t>УХ-00058688</t>
  </si>
  <si>
    <t>Втулка направляющая</t>
  </si>
  <si>
    <t>УХ-00086990</t>
  </si>
  <si>
    <t>Втулка сайлентблока большого (штанги продольной) УАЗ-3163 Патриот, 315195 Хантер (БРТ) 3160-2909025-</t>
  </si>
  <si>
    <t>10.21.1</t>
  </si>
  <si>
    <t>УХ-00058697</t>
  </si>
  <si>
    <t>Втулка шестерни зад.передачи</t>
  </si>
  <si>
    <t>УХ-00058710</t>
  </si>
  <si>
    <t>Выключатель гидромуфты</t>
  </si>
  <si>
    <t>УХ-00102772</t>
  </si>
  <si>
    <t>Выключатель гидромуфты Камаз 740-1318210</t>
  </si>
  <si>
    <t>УХ-00058721</t>
  </si>
  <si>
    <t>Гайка вторичного вала КПП</t>
  </si>
  <si>
    <t>УХ-00058723</t>
  </si>
  <si>
    <t>Гайка колеса</t>
  </si>
  <si>
    <t>УХ-00065195</t>
  </si>
  <si>
    <t>Гайка М24х1,5 рулевых тяг Камаз 853514</t>
  </si>
  <si>
    <t>УХ-00090832</t>
  </si>
  <si>
    <t>Гвоздь предохранительный 23 мПа АФНИ.715113.005-03</t>
  </si>
  <si>
    <t>УХ-00041644</t>
  </si>
  <si>
    <t>Гвоздь предохранительный 7,5 мПа СО 205.00.001-10</t>
  </si>
  <si>
    <t>УХ-00058883</t>
  </si>
  <si>
    <t>Гидроцилиндр 50-26-570 СП</t>
  </si>
  <si>
    <t>УХ-00059552</t>
  </si>
  <si>
    <t>Гребенки  резьбонарезные ПГ20</t>
  </si>
  <si>
    <t>УХ-00058896</t>
  </si>
  <si>
    <t>Грибок шины Г-7</t>
  </si>
  <si>
    <t>УХ-00058898</t>
  </si>
  <si>
    <t>Датчик масс расхода воздуха</t>
  </si>
  <si>
    <t>УХ-00089827</t>
  </si>
  <si>
    <t>Датчик положения коленвала ГАЗ 406-3847060-01</t>
  </si>
  <si>
    <t>УХ-00093502</t>
  </si>
  <si>
    <t>Датчик температуры раствора карбамида BOSCH 919050 0281002 209</t>
  </si>
  <si>
    <t>УХ-00058933</t>
  </si>
  <si>
    <t>Диск нажимной</t>
  </si>
  <si>
    <t>УХ-00058939</t>
  </si>
  <si>
    <t>Диск сцепления ведомый камаз</t>
  </si>
  <si>
    <t>УХ-00063225</t>
  </si>
  <si>
    <t>Диск сцепления ведомый Камаз 1878000205/1878007196 КПП ZF 16S151</t>
  </si>
  <si>
    <t>УХ-00097983</t>
  </si>
  <si>
    <t>Замок двери ВАЗ-21213 задка ДААЗ 21213630501201</t>
  </si>
  <si>
    <t>УХ-00094135</t>
  </si>
  <si>
    <t>ЗИП к насосу 1,1ПТ-25Д1М2</t>
  </si>
  <si>
    <t>УХ-00058981</t>
  </si>
  <si>
    <t>Индикатор пламени</t>
  </si>
  <si>
    <t>УХ-00059008</t>
  </si>
  <si>
    <t>Клапан впускной</t>
  </si>
  <si>
    <t>УХ-00094366</t>
  </si>
  <si>
    <t>Ключ ступичный 3151-3901143</t>
  </si>
  <si>
    <t>УХ-00059022</t>
  </si>
  <si>
    <t>Кожух защитный для выключения массы</t>
  </si>
  <si>
    <t>УХ-00059026</t>
  </si>
  <si>
    <t>Коллектор выпускной</t>
  </si>
  <si>
    <t>УХ-00059027</t>
  </si>
  <si>
    <t>Колодка тормозная в сборе</t>
  </si>
  <si>
    <t>УХ-00059031</t>
  </si>
  <si>
    <t>Колпак балансира урал</t>
  </si>
  <si>
    <t>УХ-00088305</t>
  </si>
  <si>
    <t>Кольца поршневые 406.1000100-01</t>
  </si>
  <si>
    <t>УХ-00059033</t>
  </si>
  <si>
    <t>Кольца поршневые комплект</t>
  </si>
  <si>
    <t>УХ-00059035</t>
  </si>
  <si>
    <t>Кольцо 108-115-46</t>
  </si>
  <si>
    <t>УХ-00059034</t>
  </si>
  <si>
    <t>Кольцо 120-125-30</t>
  </si>
  <si>
    <t>УХ-00059040</t>
  </si>
  <si>
    <t>Кольцо 700-40-7374</t>
  </si>
  <si>
    <t>УХ-00059041</t>
  </si>
  <si>
    <t>Кольцо 700-40-7375</t>
  </si>
  <si>
    <t>УХ-00059042</t>
  </si>
  <si>
    <t>Кольцо оси балансира</t>
  </si>
  <si>
    <t>УХ-00059043</t>
  </si>
  <si>
    <t>Кольцо поршневое Zetor</t>
  </si>
  <si>
    <t>УХ-00059044</t>
  </si>
  <si>
    <t>Кольцо синхронизатора</t>
  </si>
  <si>
    <t>УХ-00059045</t>
  </si>
  <si>
    <t>Кольцо трубки отв.масла</t>
  </si>
  <si>
    <t>УХ-00059046</t>
  </si>
  <si>
    <t>Кольцо уплотнительное</t>
  </si>
  <si>
    <t>УХ-00059049</t>
  </si>
  <si>
    <t>Кольцо уплотнительное гильзы ЯМЗ</t>
  </si>
  <si>
    <t>УХ-00059050</t>
  </si>
  <si>
    <t>Кольцо уплотнительное плунжерной пары</t>
  </si>
  <si>
    <t>УХ-00059053</t>
  </si>
  <si>
    <t>Кольцо форсунки</t>
  </si>
  <si>
    <t>УХ-00084271</t>
  </si>
  <si>
    <t>Комплект выпускных клапанов ЗМЗ-402 (4шт)  4022.1007015-01</t>
  </si>
  <si>
    <t>УХ-00059056</t>
  </si>
  <si>
    <t>Комплект поршневых колец ПД-23</t>
  </si>
  <si>
    <t>УХ-00059515</t>
  </si>
  <si>
    <t>Комплект рем.  кулачкового вала</t>
  </si>
  <si>
    <t>УХ-00059474</t>
  </si>
  <si>
    <t>Комплект рем.  масляного фильтра</t>
  </si>
  <si>
    <t>УХ-00059504</t>
  </si>
  <si>
    <t>Комплект рем.  подкачки шин</t>
  </si>
  <si>
    <t>УХ-00059486</t>
  </si>
  <si>
    <t>Комплект рем.  установки карбюратора</t>
  </si>
  <si>
    <t>УХ-00059533</t>
  </si>
  <si>
    <t>Комплект рем. головки блока</t>
  </si>
  <si>
    <t>УХ-00059513</t>
  </si>
  <si>
    <t>Комплект рем. механизма натяжения</t>
  </si>
  <si>
    <t>УХ-00059493</t>
  </si>
  <si>
    <t>Комплект рем. сервом.упр.трансм. 21-17-4СП</t>
  </si>
  <si>
    <t>УХ-00059492</t>
  </si>
  <si>
    <t>Комплект рем. системы охлаждения</t>
  </si>
  <si>
    <t>УХ-00059490</t>
  </si>
  <si>
    <t>Комплект рем. суппорта</t>
  </si>
  <si>
    <t>УХ-00059471</t>
  </si>
  <si>
    <t>Комплект рем. ТНВД</t>
  </si>
  <si>
    <t>УХ-00059488</t>
  </si>
  <si>
    <t>Комплект рем. тормозной колодки</t>
  </si>
  <si>
    <t>УХ-00059545</t>
  </si>
  <si>
    <t>Комплект рем.бескамерных шин</t>
  </si>
  <si>
    <t>УХ-00098004</t>
  </si>
  <si>
    <t>Крестовина карданного вала в сборе ВАЗ 2123, 2121, 21213, 21214, 2120, 2131  21211-2202025</t>
  </si>
  <si>
    <t>УХ-00059102</t>
  </si>
  <si>
    <t>Крышка КПП</t>
  </si>
  <si>
    <t>УХ-00059103</t>
  </si>
  <si>
    <t>Крышка подшипника задняя</t>
  </si>
  <si>
    <t>УХ-00059106</t>
  </si>
  <si>
    <t>Крышка стартера малая</t>
  </si>
  <si>
    <t>УХ-00090447</t>
  </si>
  <si>
    <t>Манжета вала сошки</t>
  </si>
  <si>
    <t>УХ-00059143</t>
  </si>
  <si>
    <t>Манжета форсунки</t>
  </si>
  <si>
    <t>УХ-00059152</t>
  </si>
  <si>
    <t>Маслоочиститель центробежный</t>
  </si>
  <si>
    <t>УХ-00063200</t>
  </si>
  <si>
    <t>Металлорукав КАМАЗ/НЕФАЗ L=300мм D=105мм под глушитель-нейтрализатор 5297-1203012-03 000.4859.359.00</t>
  </si>
  <si>
    <t>УХ-00059196</t>
  </si>
  <si>
    <t>Муфта электромагнитная</t>
  </si>
  <si>
    <t>УХ-00083736</t>
  </si>
  <si>
    <t>Накладка стояночного тормоза УАЗ сверленая 69-3507020-10 Св.</t>
  </si>
  <si>
    <t>УХ-00059201</t>
  </si>
  <si>
    <t>Накладка тормозная</t>
  </si>
  <si>
    <t>УХ-00097631</t>
  </si>
  <si>
    <t>Накладка тормозная 52642-3502106-10Св</t>
  </si>
  <si>
    <t>УХ-00059205</t>
  </si>
  <si>
    <t>Накладка тормозная МАЗ</t>
  </si>
  <si>
    <t>УХ-00059207</t>
  </si>
  <si>
    <t>Накладка тормозная передняя/задняя</t>
  </si>
  <si>
    <t>УХ-00059219</t>
  </si>
  <si>
    <t>Наконечник 16133</t>
  </si>
  <si>
    <t>УХ-00059220</t>
  </si>
  <si>
    <t>Наконечник ГУР в сборе</t>
  </si>
  <si>
    <t>УХ-00089838</t>
  </si>
  <si>
    <t xml:space="preserve">Наконечники поперечной рулевой тяги 180-3414060-20 </t>
  </si>
  <si>
    <t>УХ-00059232</t>
  </si>
  <si>
    <t>Насос 1,1ПТ25Д1М2</t>
  </si>
  <si>
    <t>УХ-00059269</t>
  </si>
  <si>
    <t>Насос 87017529</t>
  </si>
  <si>
    <t>УХ-00085617</t>
  </si>
  <si>
    <t>Насос ГУР ШНКФ 453471.094</t>
  </si>
  <si>
    <t>УХ-00094367</t>
  </si>
  <si>
    <t>Насос топливный струйный УАЗ ДВ-4213  3160-1104910-10</t>
  </si>
  <si>
    <t>УХ-00059322</t>
  </si>
  <si>
    <t>Нож боковой (левый)</t>
  </si>
  <si>
    <t>УХ-00059323</t>
  </si>
  <si>
    <t>Нож боковой (правый)</t>
  </si>
  <si>
    <t>УХ-00059327</t>
  </si>
  <si>
    <t>Опора вентилятора</t>
  </si>
  <si>
    <t>УХ-00059332</t>
  </si>
  <si>
    <t>Ось балансира с гайкой и шайбой</t>
  </si>
  <si>
    <t>УХ-00093852</t>
  </si>
  <si>
    <t>Палец поршневой ММЗ Д-245, Д-260 D=38 мм (d=18) / 50-1004042-А1</t>
  </si>
  <si>
    <t>УХ-00059351</t>
  </si>
  <si>
    <t>Пара плунжерная татра</t>
  </si>
  <si>
    <t>УХ-00059363</t>
  </si>
  <si>
    <t>Переходник воздушного фильтра</t>
  </si>
  <si>
    <t>УХ-00059383</t>
  </si>
  <si>
    <t>Пластина 18-14-122</t>
  </si>
  <si>
    <t>УХ-00059387</t>
  </si>
  <si>
    <t>Пластина муфты ТНВД</t>
  </si>
  <si>
    <t>УХ-00088341</t>
  </si>
  <si>
    <t>Плунжер-гильза (пара) 16-67-102сп</t>
  </si>
  <si>
    <t>УХ-00088343</t>
  </si>
  <si>
    <t>Плунжер-гильза (пара) 16-67-108сп</t>
  </si>
  <si>
    <t>УХ-00059392</t>
  </si>
  <si>
    <t>Подножка дополнительная правая</t>
  </si>
  <si>
    <t>УХ-00059395</t>
  </si>
  <si>
    <t>Подушка кабины</t>
  </si>
  <si>
    <t>УХ-00093974</t>
  </si>
  <si>
    <t>Подшипник 180202 (6202 2RS1)</t>
  </si>
  <si>
    <t>УХ-00094158</t>
  </si>
  <si>
    <t>Подшипник 2050400324</t>
  </si>
  <si>
    <t>УХ-00059422</t>
  </si>
  <si>
    <t>Подшипник 30205 передний пром.вала</t>
  </si>
  <si>
    <t>УХ-00059423</t>
  </si>
  <si>
    <t>Подшипник 30206 задний пром.вала</t>
  </si>
  <si>
    <t>УХ-00095120</t>
  </si>
  <si>
    <t>Подшипник полуоси  62208 2RS1</t>
  </si>
  <si>
    <t>УХ-00059447</t>
  </si>
  <si>
    <t>Подшипник РК 692306</t>
  </si>
  <si>
    <t>УХ-00059448</t>
  </si>
  <si>
    <t>Подшипник роликовый</t>
  </si>
  <si>
    <t>УХ-00059455</t>
  </si>
  <si>
    <t>Полуось внутрен правая</t>
  </si>
  <si>
    <t>УХ-00059456</t>
  </si>
  <si>
    <t>Полуось заднего моста</t>
  </si>
  <si>
    <t>УХ-00059453</t>
  </si>
  <si>
    <t>Полуось правая длинная 131</t>
  </si>
  <si>
    <t>УХ-00085603</t>
  </si>
  <si>
    <t>Помпа водяная 245-1307015-01</t>
  </si>
  <si>
    <t>УХ-00088350</t>
  </si>
  <si>
    <t>Поршень 92.00мм  3349</t>
  </si>
  <si>
    <t>УХ-00086275</t>
  </si>
  <si>
    <t>Поршень ремонтный 100,5мм с кольцами (группа С)</t>
  </si>
  <si>
    <t>УХ-00059459</t>
  </si>
  <si>
    <t>Поршни (92,0) к-т</t>
  </si>
  <si>
    <t>УХ-00059464</t>
  </si>
  <si>
    <t>Предохранитель цилиндрический</t>
  </si>
  <si>
    <t>УХ-00059499</t>
  </si>
  <si>
    <t>Прокладка (уплотнение клапана)</t>
  </si>
  <si>
    <t>УХ-00065221</t>
  </si>
  <si>
    <t>Прокладка выхл.коллектора 4320Я-1203165</t>
  </si>
  <si>
    <t>УХ-00094369</t>
  </si>
  <si>
    <t>Прокладка головки блока цилиндров (ГБЦ) в сборе МАЗ, УРАЛ (металл + рти) 236Д-1003210</t>
  </si>
  <si>
    <t>УХ-00059522</t>
  </si>
  <si>
    <t>Прокладка клапанной крышки Зил</t>
  </si>
  <si>
    <t>УХ-00059525</t>
  </si>
  <si>
    <t>Прокладка клапанной крышки нижняя</t>
  </si>
  <si>
    <t>УХ-00059529</t>
  </si>
  <si>
    <t>Прокладка регулировочная</t>
  </si>
  <si>
    <t>УХ-00102781</t>
  </si>
  <si>
    <t>Радиатор водяной ГАЗель н/о 3 ряд. мед/лат (330242Б.1301010) 3302-1301010-33</t>
  </si>
  <si>
    <t>УХ-00059546</t>
  </si>
  <si>
    <t>Радиатор охлаждения</t>
  </si>
  <si>
    <t>УХ-00102769</t>
  </si>
  <si>
    <t>Распылитель Камаз-ЕВРО-2 (АЗПИ) под ТНВД"BOSCH" (ан.0433171904 DLLA 148 P1460) 904-1112110-1</t>
  </si>
  <si>
    <t>УХ-00059562</t>
  </si>
  <si>
    <t>Распылитель татра</t>
  </si>
  <si>
    <t>УХ-00097996</t>
  </si>
  <si>
    <t>Реле втягивающее стартера СТ-230  СТ230А-3708800</t>
  </si>
  <si>
    <t>УХ-00059548</t>
  </si>
  <si>
    <t>Реле стартера</t>
  </si>
  <si>
    <t>УХ-00059440</t>
  </si>
  <si>
    <t>Ремень 1018</t>
  </si>
  <si>
    <t>УХ-00059340</t>
  </si>
  <si>
    <t>Ремень 1250</t>
  </si>
  <si>
    <t>УХ-00059324</t>
  </si>
  <si>
    <t>Ремень вентилятора</t>
  </si>
  <si>
    <t>УХ-00089637</t>
  </si>
  <si>
    <t>Ремкомплект паронитовых прокладок КПП ГАЗ-3110 5-ти ступка 3110-17000</t>
  </si>
  <si>
    <t>УХ-00090461</t>
  </si>
  <si>
    <t>Ремкомплект поворотного кулака 66-2304052/53/55</t>
  </si>
  <si>
    <t>УХ-00097654</t>
  </si>
  <si>
    <t>Ремкомплект редуктора УРАЛ, прокладки (6 наим./6 шт.) 4320-2402010 РК</t>
  </si>
  <si>
    <t>УХ-00085704</t>
  </si>
  <si>
    <t>Ремкомплект ТНВД 175-1111007-12</t>
  </si>
  <si>
    <t>УХ-00059316</t>
  </si>
  <si>
    <t>Решетка моторного люка ПАЗ</t>
  </si>
  <si>
    <t>УХ-00089853</t>
  </si>
  <si>
    <t>Ручка двери внутренняя 3741-6105149-10</t>
  </si>
  <si>
    <t>УХ-00093816</t>
  </si>
  <si>
    <t>Ручка двери внутренняя uaz 3741000610518200</t>
  </si>
  <si>
    <t>УХ-00094440</t>
  </si>
  <si>
    <t>Ручка двери внутренняя правая УАЗ-3163 Патриот 3162-6105180</t>
  </si>
  <si>
    <t>УХ-00059288</t>
  </si>
  <si>
    <t>Сальник 58*84</t>
  </si>
  <si>
    <t>УХ-00089099</t>
  </si>
  <si>
    <t>Сальник 62*90*12 хвостовика редуктора ЗИЛ-131  307674</t>
  </si>
  <si>
    <t>УХ-00059267</t>
  </si>
  <si>
    <t>Сальник передней ступицы</t>
  </si>
  <si>
    <t>УХ-00089854</t>
  </si>
  <si>
    <t>Сальник полуоси 3741-2304071</t>
  </si>
  <si>
    <t>УХ-00090115</t>
  </si>
  <si>
    <t>Сальник сошки ГУР Камаз 42*58*10</t>
  </si>
  <si>
    <t>УХ-00059265</t>
  </si>
  <si>
    <t>Сальник ТНВД и карт.мах. 20*42*10</t>
  </si>
  <si>
    <t>УХ-00059242</t>
  </si>
  <si>
    <t>Секция топливного насоса 51-67-107-01 СП</t>
  </si>
  <si>
    <t>УХ-00059241</t>
  </si>
  <si>
    <t>Секция топливного насоса 51-67-109-01 СП</t>
  </si>
  <si>
    <t>УХ-00094161</t>
  </si>
  <si>
    <t>Сервоуправление RV 60 3367110170</t>
  </si>
  <si>
    <t>УХ-00059227</t>
  </si>
  <si>
    <t>Стартер 110-240В</t>
  </si>
  <si>
    <t>УХ-00059225</t>
  </si>
  <si>
    <t>Стартер 220-240В</t>
  </si>
  <si>
    <t>УХ-00058752</t>
  </si>
  <si>
    <t>Стартер МТЗ с дв.Д-243 12В/3,6кВт 74.3708-01</t>
  </si>
  <si>
    <t>УХ-00059212</t>
  </si>
  <si>
    <t>Стекло ветровое</t>
  </si>
  <si>
    <t>УХ-00059199</t>
  </si>
  <si>
    <t>Стремянка задней рессоры с гайками</t>
  </si>
  <si>
    <t>УХ-00097966</t>
  </si>
  <si>
    <t>Стремянка передней рессоры 66-2902408-02</t>
  </si>
  <si>
    <t>УХ-00085639</t>
  </si>
  <si>
    <t>Стремянка УАЗ-3160  рессоры задней 3 листовой  3160-2912408-10</t>
  </si>
  <si>
    <t>УХ-00059158</t>
  </si>
  <si>
    <t>Сухарь вилки 4/5 передачи</t>
  </si>
  <si>
    <t>УХ-00059146</t>
  </si>
  <si>
    <t>Трос d 6 мм.</t>
  </si>
  <si>
    <t>УХ-00059136</t>
  </si>
  <si>
    <t>Труба глушителя</t>
  </si>
  <si>
    <t>УХ-00058875</t>
  </si>
  <si>
    <t>Трубка к гибкому шлангу</t>
  </si>
  <si>
    <t>УХ-00058865</t>
  </si>
  <si>
    <t>Тяга рулевая продольная с сошкой</t>
  </si>
  <si>
    <t>УХ-00058862</t>
  </si>
  <si>
    <t>Указатель давления масла</t>
  </si>
  <si>
    <t>УХ-00094132</t>
  </si>
  <si>
    <t>Уплотнение лобовой крышки АФНИ.754171.003</t>
  </si>
  <si>
    <t>УХ-00058855</t>
  </si>
  <si>
    <t>Усилитель рамки лобового стекла</t>
  </si>
  <si>
    <t>УХ-00058848</t>
  </si>
  <si>
    <t>Фильтр воздушно-масляный</t>
  </si>
  <si>
    <t>УХ-00066341</t>
  </si>
  <si>
    <t>Фильтр на катализатор AS2474  FleetGuard</t>
  </si>
  <si>
    <t>УХ-00058748</t>
  </si>
  <si>
    <t>Фильтр топливный FS36230 (FLEETGUARD)</t>
  </si>
  <si>
    <t>УХ-00065963</t>
  </si>
  <si>
    <t>Фильтр-патрон очист. топлива КАМАЗ ЕВРО-4,5 6105/2406400</t>
  </si>
  <si>
    <t>УХ-00088866</t>
  </si>
  <si>
    <t>Фланец редуктора привода насосов К-700 нов.об.  2256010-16.00.027</t>
  </si>
  <si>
    <t>УХ-00058809</t>
  </si>
  <si>
    <t>Футорка правая</t>
  </si>
  <si>
    <t>УХ-00097613</t>
  </si>
  <si>
    <t>Футорка правая 250720-П29</t>
  </si>
  <si>
    <t>УХ-00058799</t>
  </si>
  <si>
    <t>Цилиндр тормозной главный Газ-66</t>
  </si>
  <si>
    <t>УХ-00058792</t>
  </si>
  <si>
    <t>Шайба КПП/РК</t>
  </si>
  <si>
    <t>УХ-00058790</t>
  </si>
  <si>
    <t>Шайба плоская</t>
  </si>
  <si>
    <t>УХ-00058789</t>
  </si>
  <si>
    <t>Шайба пружинная 14</t>
  </si>
  <si>
    <t>УХ-00058788</t>
  </si>
  <si>
    <t>Шайба пружинная 16</t>
  </si>
  <si>
    <t>УХ-00058785</t>
  </si>
  <si>
    <t>Шарикоподшипник 322</t>
  </si>
  <si>
    <t>УХ-00085679</t>
  </si>
  <si>
    <t>Шатун ДВ-421 100 л.с. 421-1004045</t>
  </si>
  <si>
    <t>УХ-00093859</t>
  </si>
  <si>
    <t>Шатун МТЗ, ЗИЛ-5301 Д-243,-245 (d=38мм)   240-1004100</t>
  </si>
  <si>
    <t>УХ-00058778</t>
  </si>
  <si>
    <t>Шестерня ДЗ-94</t>
  </si>
  <si>
    <t>УХ-00058777</t>
  </si>
  <si>
    <t>Шестерня полуоси</t>
  </si>
  <si>
    <t>УХ-00066331</t>
  </si>
  <si>
    <t>Шкворень поворотной цапфы  (полный комплект) 3302-3000100</t>
  </si>
  <si>
    <t>УХ-00094163</t>
  </si>
  <si>
    <t>Шланг 4436550190</t>
  </si>
  <si>
    <t>УХ-00058762</t>
  </si>
  <si>
    <t>Шланг ГУР</t>
  </si>
  <si>
    <t>УХ-00090468</t>
  </si>
  <si>
    <t>Шпилька колеса ВАЗ-2121-2123 М12х1.25х38 переднего</t>
  </si>
  <si>
    <t>УХ-00085648</t>
  </si>
  <si>
    <t>Щетка стартера малого комлект (4шт)  ФЭ-3599164мал</t>
  </si>
  <si>
    <t>УХ-00085649</t>
  </si>
  <si>
    <t>Щетки стартера комлект (4шт) ФЭ3599164</t>
  </si>
  <si>
    <t>УХ-00094175</t>
  </si>
  <si>
    <t>Элемент фильтра возд. DIFA 43109-01 (аналог CF710) внутр.</t>
  </si>
  <si>
    <t>УХ-00044252</t>
  </si>
  <si>
    <t>Эмаль МЛ-1110 Зеленый сад</t>
  </si>
  <si>
    <t>УХ-00059236</t>
  </si>
  <si>
    <t>Головка сменная 32</t>
  </si>
  <si>
    <t>УХ-00059235</t>
  </si>
  <si>
    <t>Головка сменная 36</t>
  </si>
  <si>
    <t>УХ-00059234</t>
  </si>
  <si>
    <t>Головка сменная 41</t>
  </si>
  <si>
    <t>УХ-00059233</t>
  </si>
  <si>
    <t>Головка сменная 46</t>
  </si>
  <si>
    <t>УХ-00082150</t>
  </si>
  <si>
    <t>Детектор работы подавителя GPS/GLONASS сигнала РД-01</t>
  </si>
  <si>
    <t>УХ-00082149</t>
  </si>
  <si>
    <t>Детектор-Логгер подавителя GPS/GLONASS сигнала РД-Р02</t>
  </si>
  <si>
    <t>УХ-00059018</t>
  </si>
  <si>
    <t>Ключ балонный</t>
  </si>
  <si>
    <t>УХ-00059148</t>
  </si>
  <si>
    <t>Манометр ТМ-510Р</t>
  </si>
  <si>
    <t>УХ-00059163</t>
  </si>
  <si>
    <t>Метчик гаечный</t>
  </si>
  <si>
    <t>УХ-00059306</t>
  </si>
  <si>
    <t>Рукав с ГР-50</t>
  </si>
  <si>
    <t>УХ-00059188</t>
  </si>
  <si>
    <t>Строп двухпетельный ф.15 мм 2 м.</t>
  </si>
  <si>
    <t>УХ-00059185</t>
  </si>
  <si>
    <t>Строп канатный 1СК-0,63(1000)</t>
  </si>
  <si>
    <t>УХ-00059183</t>
  </si>
  <si>
    <t>Строп канатный 1СК-1,25(3000)</t>
  </si>
  <si>
    <t>УХ-00059180</t>
  </si>
  <si>
    <t>Строп канатный 1СК-1,6(1000)</t>
  </si>
  <si>
    <t>УХ-00059177</t>
  </si>
  <si>
    <t>Строп канатный 1СК-5,0(1500)</t>
  </si>
  <si>
    <t>УХ-00059175</t>
  </si>
  <si>
    <t>Строп канатный 1СК-5,0(3000)</t>
  </si>
  <si>
    <t>УХ-00059174</t>
  </si>
  <si>
    <t>Строп канатный 2СК-0,8(1000)</t>
  </si>
  <si>
    <t>УХ-00058607</t>
  </si>
  <si>
    <t>Коммутатор D-LINK DGS-1100-08</t>
  </si>
  <si>
    <t>Уплотнения</t>
  </si>
  <si>
    <t>УХ-00163715</t>
  </si>
  <si>
    <t>Подшипник 2007118А</t>
  </si>
  <si>
    <t>УХ-00059425</t>
  </si>
  <si>
    <t>Подшипник 7218</t>
  </si>
  <si>
    <t xml:space="preserve">Запчасти к снегоходу </t>
  </si>
  <si>
    <t>УХ-00119310</t>
  </si>
  <si>
    <t>Средство антинакипин Karcher RM110 1л для новых HDS 6.295-627.0</t>
  </si>
  <si>
    <t>УХ-00115106</t>
  </si>
  <si>
    <t>Болт 310239-П29</t>
  </si>
  <si>
    <t>УХ-00130977</t>
  </si>
  <si>
    <t>Болт штуцер М10</t>
  </si>
  <si>
    <t>УХ-00066439</t>
  </si>
  <si>
    <t>Вал карданный (мама) 210Г-2202045-05</t>
  </si>
  <si>
    <t>УХ-00066440</t>
  </si>
  <si>
    <t>Вал карданный (папа) 74-2202010</t>
  </si>
  <si>
    <t>УХ-00130982</t>
  </si>
  <si>
    <t>Генератор 3112,3771-01 28В 80А компакт</t>
  </si>
  <si>
    <t>УХ-00054807</t>
  </si>
  <si>
    <t>Звездочка для мотобуксировщика Z11 D25</t>
  </si>
  <si>
    <t>УХ-00130983</t>
  </si>
  <si>
    <t>Клапан включения делителя пневматический МАЗ 6430-1703800</t>
  </si>
  <si>
    <t>УХ-00128575</t>
  </si>
  <si>
    <t>Кнопка включения КОМ (Краз) с фиксатором</t>
  </si>
  <si>
    <t>УХ-00148270</t>
  </si>
  <si>
    <t>Коробка отбора мощности (КОМ) в сборе, механический привод  4320-4202010</t>
  </si>
  <si>
    <t>УХ-00090116</t>
  </si>
  <si>
    <t>Лист 1, 2 рессоры задней Камаз</t>
  </si>
  <si>
    <t>УХ-00132875</t>
  </si>
  <si>
    <t>Нагреватель ручки Тайга, Буран, Рысь ГЭН-1,4-0,015/12</t>
  </si>
  <si>
    <t>УХ-00128577</t>
  </si>
  <si>
    <t>Насос топливный низкого давления в сборе 7511-1106210</t>
  </si>
  <si>
    <t>УХ-00130979</t>
  </si>
  <si>
    <t>Патрубок нижний 65055-1303010</t>
  </si>
  <si>
    <t>УХ-00130356</t>
  </si>
  <si>
    <t>Подшипник роликовый 2007118</t>
  </si>
  <si>
    <t>УХ-00130980</t>
  </si>
  <si>
    <t>Радиатор отопителя 2126-8101060</t>
  </si>
  <si>
    <t>УХ-00066330</t>
  </si>
  <si>
    <t>Радиатор отопителя 5320-8101060-04</t>
  </si>
  <si>
    <t>УХ-00136800</t>
  </si>
  <si>
    <t xml:space="preserve">Сварка холодная Poxipol мет.14мл </t>
  </si>
  <si>
    <t>УХ-00167062</t>
  </si>
  <si>
    <t>Сиденье на сани складное от 600 мм до 1000 мм</t>
  </si>
  <si>
    <t>УХ-00065678</t>
  </si>
  <si>
    <t xml:space="preserve">Стартер МАЗ дв. ЯМЗ-236, 239, 7511 ред. Аналог СТ142Т-10 </t>
  </si>
  <si>
    <t>УХ-00128975</t>
  </si>
  <si>
    <t>Цепь редуктора двухрядная, 49 звеньев (для снегохода Буран лидер)</t>
  </si>
  <si>
    <t xml:space="preserve">Средство видеонаблюдения </t>
  </si>
  <si>
    <t>УХ-00082158</t>
  </si>
  <si>
    <t>Средство видеофиксации и хранения информации</t>
  </si>
  <si>
    <t xml:space="preserve">Вычислительная техника </t>
  </si>
  <si>
    <t>УХ-00095349</t>
  </si>
  <si>
    <t>Кабель USB 2.0 AM/miniBm 1.8м USB/miniUSB 5P 1.8m</t>
  </si>
  <si>
    <t>УХ-00043133</t>
  </si>
  <si>
    <t>Подшипник 710309 (102609)</t>
  </si>
  <si>
    <t>УХ-00043143</t>
  </si>
  <si>
    <t>Подшипник 962715ХС17</t>
  </si>
  <si>
    <t>УХ-00042668</t>
  </si>
  <si>
    <t>Масло моторное  дизельное М10ДМ</t>
  </si>
  <si>
    <t>УХ-00041359</t>
  </si>
  <si>
    <t>Автошина 240-508 М-149</t>
  </si>
  <si>
    <t>УХ-00041362</t>
  </si>
  <si>
    <t>Автошина 7.50-20 ИЯ-112А ОШЗ+об/л</t>
  </si>
  <si>
    <t>УХ-00096762</t>
  </si>
  <si>
    <t>Диафрагма 250-1804173</t>
  </si>
  <si>
    <t>УХ-00042230</t>
  </si>
  <si>
    <t>Каток L30200650</t>
  </si>
  <si>
    <t>УХ-00040874</t>
  </si>
  <si>
    <t>Колесо 8,5-20 дисковое с кольцами на К-256.257.258</t>
  </si>
  <si>
    <t>УХ-00040875</t>
  </si>
  <si>
    <t>Колесо дисковое "евро"с кольцами КрАЗ-65055</t>
  </si>
  <si>
    <t>УХ-00080194</t>
  </si>
  <si>
    <t>Кольцо 005-01-33.03.002</t>
  </si>
  <si>
    <t>УХ-00042826</t>
  </si>
  <si>
    <t>Ось 005-01-33.03.001</t>
  </si>
  <si>
    <t>УХ-00096427</t>
  </si>
  <si>
    <t xml:space="preserve">Предохранитель  1А \340.017 </t>
  </si>
  <si>
    <t>УХ-00043845</t>
  </si>
  <si>
    <t>Фильтр 110800220</t>
  </si>
  <si>
    <t>УХ-00080195</t>
  </si>
  <si>
    <t>Шайба 10450.16.01.05</t>
  </si>
  <si>
    <t>УХ-00044094</t>
  </si>
  <si>
    <t>Шина 8,25-15 ЛФ 268СЛ с кам+ободная лента (Волт)</t>
  </si>
  <si>
    <t>УХ-00044254</t>
  </si>
  <si>
    <t>Эмаль МЛ-12 оранжевая</t>
  </si>
  <si>
    <t>УХ-00110600</t>
  </si>
  <si>
    <t xml:space="preserve">Антифриз для пневматического тормоза Аляска </t>
  </si>
  <si>
    <t>УХ-00170973</t>
  </si>
  <si>
    <t>Масло трансмиссионное G-Truck GL-5 85W140 ( Бочка 205 л )</t>
  </si>
  <si>
    <t>УХ-00048716</t>
  </si>
  <si>
    <t>Масло трансмиссионное Mobilube HD 85W-140</t>
  </si>
  <si>
    <t>УХ-00135498</t>
  </si>
  <si>
    <t xml:space="preserve">Масло трансмиссионное ЛУКОЙЛ ТМ-4 SAE 75W-90, API GL-4 </t>
  </si>
  <si>
    <t>УХ-00146028</t>
  </si>
  <si>
    <t>Автошина 15.5/65-18 Voltyre КФ-105А 137A6 нс10 TT</t>
  </si>
  <si>
    <t>УХ-00146026</t>
  </si>
  <si>
    <t>Автошина 15.5/65-18 КФ-105А 137A6 нс10 PR</t>
  </si>
  <si>
    <t>УХ-00130575</t>
  </si>
  <si>
    <t>Автошина 16.5/70-18 Voltyre КФ-97 149A6 нс10 ТТ с/к</t>
  </si>
  <si>
    <t>УХ-00041353</t>
  </si>
  <si>
    <t>Автошина 16.5/70Р18 КФ-97</t>
  </si>
  <si>
    <t>УХ-00130576</t>
  </si>
  <si>
    <t>Автошина 21.3Р24 НКШЗ ФД-14А 155A6 нс12 TT</t>
  </si>
  <si>
    <t>УХ-00121973</t>
  </si>
  <si>
    <t>Автошина 215/90 R15С Я-245  АШК</t>
  </si>
  <si>
    <t>УХ-00147011</t>
  </si>
  <si>
    <t>Автошина 385/95Р25 (14.00R25) TRIANGLE TB576 T3 E2 170F TL</t>
  </si>
  <si>
    <t>УХ-00118513</t>
  </si>
  <si>
    <t xml:space="preserve">Гайка зил </t>
  </si>
  <si>
    <t>УХ-00059818</t>
  </si>
  <si>
    <t>Дюрит 10 мм м/б</t>
  </si>
  <si>
    <t>УХ-00118514</t>
  </si>
  <si>
    <t xml:space="preserve">Лист рессоры 255Б </t>
  </si>
  <si>
    <t>УХ-00118515</t>
  </si>
  <si>
    <t xml:space="preserve">Стекло ветровое 5320 </t>
  </si>
  <si>
    <t>УХ-00041381</t>
  </si>
  <si>
    <t>Антифриз Premixed coolant</t>
  </si>
  <si>
    <t>УХ-00043147</t>
  </si>
  <si>
    <t>Подшипник корпуса редуктора 32217А MSZ</t>
  </si>
  <si>
    <t>УХ-00051073</t>
  </si>
  <si>
    <t>Масло гидравлическое Девон Гидравлик HVLP 32</t>
  </si>
  <si>
    <t>УХ-00042659</t>
  </si>
  <si>
    <t>Масло гидравлическое МГЕ-46В</t>
  </si>
  <si>
    <t>УХ-00042660</t>
  </si>
  <si>
    <t>Масло гидравлическое РН Cidrotec OE HVLP 46</t>
  </si>
  <si>
    <t>УХ-00042665</t>
  </si>
  <si>
    <t>Масло М10Г2к</t>
  </si>
  <si>
    <t>УХ-00085216</t>
  </si>
  <si>
    <t>Масло моторное Gazpromneft Diesel Extra 10W-40 API СF-4/SG</t>
  </si>
  <si>
    <t>УХ-00051071</t>
  </si>
  <si>
    <t>Масло моторное Девон Дизель 15W40 API  CH-4</t>
  </si>
  <si>
    <t>УХ-00040734</t>
  </si>
  <si>
    <t>Автошина 21.3R24 DR-108 Voltyre Agro ГК105 груз.ве</t>
  </si>
  <si>
    <t>УХ-00041356</t>
  </si>
  <si>
    <t>Автошина 21.3R24 DR-108 ВлШЗ (а/ш+а/к)</t>
  </si>
  <si>
    <t>УХ-00060830</t>
  </si>
  <si>
    <t>Автошина 425/85R2 NorTec TR-1260 нс18 АШК (а/ш+а/к)</t>
  </si>
  <si>
    <t>УХ-00084405</t>
  </si>
  <si>
    <t>Автошина 8.25Р20 Омскшина М-149А 137B нс14 унив.</t>
  </si>
  <si>
    <t>УХ-00058597</t>
  </si>
  <si>
    <t>Автошина 8.25х15</t>
  </si>
  <si>
    <t>УХ-00100900</t>
  </si>
  <si>
    <t>Автошина 9.00Р20 НКШЗ ИН-142БМ нс14 унив. TT + об/л</t>
  </si>
  <si>
    <t>УХ-00048854</t>
  </si>
  <si>
    <t>Аккумулятор 60 а/ч MAGNUM пп 500А</t>
  </si>
  <si>
    <t>УХ-00059815</t>
  </si>
  <si>
    <t xml:space="preserve">Дюрит 14 мм м/б </t>
  </si>
  <si>
    <t>УХ-00059816</t>
  </si>
  <si>
    <t xml:space="preserve">Дюрит 42 мм м/б </t>
  </si>
  <si>
    <t>УХ-00059817</t>
  </si>
  <si>
    <t>Дюрит 50 мм м/б</t>
  </si>
  <si>
    <t>УХ-00042101</t>
  </si>
  <si>
    <t>Камера 16,5-18</t>
  </si>
  <si>
    <t>УХ-00042537</t>
  </si>
  <si>
    <t>Лампа  А-24-10 Амкодор 332С4</t>
  </si>
  <si>
    <t>УХ-00042544</t>
  </si>
  <si>
    <t>Лампа А -24-5-1 Амкодор 332С4</t>
  </si>
  <si>
    <t>УХ-00059812</t>
  </si>
  <si>
    <t>Лампа А 24V 55/50W (75/70W) фарная нов. Об.2-х конт.</t>
  </si>
  <si>
    <t>УХ-00042545</t>
  </si>
  <si>
    <t>Лампа А-24-21-3 Амкодор 332С4</t>
  </si>
  <si>
    <t>УХ-00042547</t>
  </si>
  <si>
    <t>Лампа галогенная  АКГ 24/70  Н3 (с проводом)</t>
  </si>
  <si>
    <t>УХ-00042580</t>
  </si>
  <si>
    <t>Лента ободная д/колеса 21.3-24  флиппер бел.</t>
  </si>
  <si>
    <t>УХ-00082143</t>
  </si>
  <si>
    <t>Патрубок изогнутый 900 14х23х1.6 длина- 150х150 мм системы отопления кабины</t>
  </si>
  <si>
    <t>УХ-00080196</t>
  </si>
  <si>
    <t>Патрубок изогнутый 900 38х48х1.6   длина- 150х150 мм</t>
  </si>
  <si>
    <t>УХ-00043150</t>
  </si>
  <si>
    <t>Подшипник роликовый 962715ХС17</t>
  </si>
  <si>
    <t>УХ-00059429</t>
  </si>
  <si>
    <t>Ремень 1220</t>
  </si>
  <si>
    <t>УХ-00059820</t>
  </si>
  <si>
    <t>Стартер Д-240 (МТЗ) 12V "АТЭ-1" аналог "Магнетон"(9142780)  124.3778</t>
  </si>
  <si>
    <t>УХ-00043843</t>
  </si>
  <si>
    <t>Фильтр  очистки масла автомат.коробки передач</t>
  </si>
  <si>
    <t>УХ-00043850</t>
  </si>
  <si>
    <t>Фильтр гидравлич. (метал.) 627936510397 H22/636-1</t>
  </si>
  <si>
    <t>УХ-00043851</t>
  </si>
  <si>
    <t>Фильтр гидравлический (металический) 443960740028</t>
  </si>
  <si>
    <t>УХ-00043866</t>
  </si>
  <si>
    <t>Фильтр очистки масла двигателя Д-260, NF-1502-02</t>
  </si>
  <si>
    <t>УХ-00043879</t>
  </si>
  <si>
    <t>Фильтроэлемент ГМП М5305МК</t>
  </si>
  <si>
    <t>УХ-00043880</t>
  </si>
  <si>
    <t>Фильтроэлемент рулевого управления М5305МК</t>
  </si>
  <si>
    <t>УХ-00043882</t>
  </si>
  <si>
    <t>Фильтроэлемент с-мы вентиляц.кабины 08-32201000</t>
  </si>
  <si>
    <t>УХ-00043883</t>
  </si>
  <si>
    <t>Фильтр-патрон очист. возд. двиг.Д-260,Т-150-110956</t>
  </si>
  <si>
    <t>рул</t>
  </si>
  <si>
    <t>УХ-00044218</t>
  </si>
  <si>
    <t>Электродвигатель отопителя Камаз</t>
  </si>
  <si>
    <t>УХ-00059813</t>
  </si>
  <si>
    <t>ЭФМ гидросистемы Р-635 сетка Р-635-1-06</t>
  </si>
  <si>
    <t>УХ-00059814</t>
  </si>
  <si>
    <t>ЭФТ КамАЗ-ЕВРО с колбой в сборе PL-420</t>
  </si>
  <si>
    <t>УХ-00166866</t>
  </si>
  <si>
    <t>Вилка 32А</t>
  </si>
  <si>
    <t>УХ-00041568</t>
  </si>
  <si>
    <t>УХ-00166870</t>
  </si>
  <si>
    <t>Зажим анкерный</t>
  </si>
  <si>
    <t>УХ-00166871</t>
  </si>
  <si>
    <t>Заземление переносное</t>
  </si>
  <si>
    <t>УХ-00166875</t>
  </si>
  <si>
    <t>Коробка модульная (Бокс)</t>
  </si>
  <si>
    <t>УХ-00166876</t>
  </si>
  <si>
    <t>Лампа 25 Вт</t>
  </si>
  <si>
    <t>УХ-00061675</t>
  </si>
  <si>
    <t>Металлорукав</t>
  </si>
  <si>
    <t>УХ-00166877</t>
  </si>
  <si>
    <t>Наконечник алюминиевый</t>
  </si>
  <si>
    <t>УХ-00166880</t>
  </si>
  <si>
    <t>Патрон электрический</t>
  </si>
  <si>
    <t>УХ-00166885</t>
  </si>
  <si>
    <t>Прожектор</t>
  </si>
  <si>
    <t>УХ-00166886</t>
  </si>
  <si>
    <t>Разрядник</t>
  </si>
  <si>
    <t xml:space="preserve">Скобяные изделия </t>
  </si>
  <si>
    <t>УХ-00166889</t>
  </si>
  <si>
    <t>Скоба-держатель</t>
  </si>
  <si>
    <t>УХ-00166891</t>
  </si>
  <si>
    <t>Устройство защитного отключения УЗО</t>
  </si>
  <si>
    <t>УХ-00166902</t>
  </si>
  <si>
    <t>Ящик ЩПМ</t>
  </si>
  <si>
    <t>УХ-00166890</t>
  </si>
  <si>
    <t>Указатель высокого напряжения</t>
  </si>
  <si>
    <t>УХ-00166898</t>
  </si>
  <si>
    <t>Частотомер</t>
  </si>
  <si>
    <t>УХ-00166900</t>
  </si>
  <si>
    <t>Штанга ШОУ-10</t>
  </si>
  <si>
    <t xml:space="preserve">Кабельно-проводниковая продукция </t>
  </si>
  <si>
    <t>УХ-00042037</t>
  </si>
  <si>
    <t>Кабель ВВГ 4х10</t>
  </si>
  <si>
    <t>УХ-00140446</t>
  </si>
  <si>
    <t>Выключатель автомат. ВА 5735 100А</t>
  </si>
  <si>
    <t>УХ-00060857</t>
  </si>
  <si>
    <t>Выключатель-разъединитель ВР 250А</t>
  </si>
  <si>
    <t>УХ-00060810</t>
  </si>
  <si>
    <t>Гильза кабельная ГА 25</t>
  </si>
  <si>
    <t>УХ-00060859</t>
  </si>
  <si>
    <t>Гильза кабельная ГА 35</t>
  </si>
  <si>
    <t>УХ-00166868</t>
  </si>
  <si>
    <t>Дин-рейка</t>
  </si>
  <si>
    <t>УХ-00112635</t>
  </si>
  <si>
    <t>Дроссель встраиваемый ДРЛ 250Вт</t>
  </si>
  <si>
    <t>УХ-00060872</t>
  </si>
  <si>
    <t>Изолятор ПС-70</t>
  </si>
  <si>
    <t>УХ-00120165</t>
  </si>
  <si>
    <t>Индикатор тока ИТ-2М</t>
  </si>
  <si>
    <t>УХ-00117944</t>
  </si>
  <si>
    <t>Кабель силовой медный КГтп 3х 6- 0,66 7428</t>
  </si>
  <si>
    <t>УХ-00060895</t>
  </si>
  <si>
    <t>Колпачек К-9</t>
  </si>
  <si>
    <t>УХ-00120476</t>
  </si>
  <si>
    <t>Лампа светодиодная LED 7w 4000K E14 зеркальная  230/50 Jazzway</t>
  </si>
  <si>
    <t>УХ-00171272</t>
  </si>
  <si>
    <t>Лента спиральная монтажная пластиковая ЛСМ-08 10 м/упак</t>
  </si>
  <si>
    <t>РТИ</t>
  </si>
  <si>
    <t>УХ-00096746</t>
  </si>
  <si>
    <t>Муфта кабельная соединительная 3ПСТ1-(16-25)</t>
  </si>
  <si>
    <t>УХ-00096747</t>
  </si>
  <si>
    <t>Муфта кабельная соединительная 3ПСТ1-(25-50)</t>
  </si>
  <si>
    <t>УХ-00061679</t>
  </si>
  <si>
    <t>Наконечник кабельный ТА 35</t>
  </si>
  <si>
    <t>УХ-00061681</t>
  </si>
  <si>
    <t>Наконечник ТА-150</t>
  </si>
  <si>
    <t>УХ-00061682</t>
  </si>
  <si>
    <t>Наконечник ТМ 185</t>
  </si>
  <si>
    <t>УХ-00141272</t>
  </si>
  <si>
    <t>Отвод 45 32х4 ст.20</t>
  </si>
  <si>
    <t>УХ-00117940</t>
  </si>
  <si>
    <t>Переключатель ПКУ3 12-С0102</t>
  </si>
  <si>
    <t>УХ-00145118</t>
  </si>
  <si>
    <t>Реле РЭПУ-12М -101(1)У3 0,5А ~220В</t>
  </si>
  <si>
    <t>УХ-00145119</t>
  </si>
  <si>
    <t>Реле РЭПУ-12М -101(1)У3 0,6А ~220В</t>
  </si>
  <si>
    <t>УХ-00145117</t>
  </si>
  <si>
    <t xml:space="preserve">Реле РЭПУ-12М -101(1)У3 1А ~220В </t>
  </si>
  <si>
    <t>УХ-00112837</t>
  </si>
  <si>
    <t xml:space="preserve">Рубильник в корпусе с предохранителями ПН-2  ЯРП 100А IP54 У3 </t>
  </si>
  <si>
    <t>УХ-00119571</t>
  </si>
  <si>
    <t>Светильник НПП1101 100Вт IP54</t>
  </si>
  <si>
    <t>УХ-00061781</t>
  </si>
  <si>
    <t>Серьга СР-7-16</t>
  </si>
  <si>
    <t>УХ-00061714</t>
  </si>
  <si>
    <t>Стартер для люминесцентной лампы S10 4-80Вт 220-240В алюм. контакты</t>
  </si>
  <si>
    <t>УХ-00119871</t>
  </si>
  <si>
    <t>Трубка термоусадочная 10/5 мм</t>
  </si>
  <si>
    <t>УХ-00122307</t>
  </si>
  <si>
    <t xml:space="preserve">Тумблер 250V 15А (6c) ON-ON двухполюсный (KN-202) </t>
  </si>
  <si>
    <t>УХ-00109204</t>
  </si>
  <si>
    <t xml:space="preserve">Устройство мониторинга и защиты электродвигателей УМЗ-У-1250  IP64 </t>
  </si>
  <si>
    <t>УХ-00061807</t>
  </si>
  <si>
    <t>Ушко  У1-7-16</t>
  </si>
  <si>
    <t xml:space="preserve">Стройматериалы </t>
  </si>
  <si>
    <t>УХ-00115297</t>
  </si>
  <si>
    <t>Шланг сильфонный (штуцер-гайка) ф15 мм L-1 м (ГАЗ)</t>
  </si>
  <si>
    <t>УХ-00140459</t>
  </si>
  <si>
    <t>Переключатель тумблерный, ON-ON KN3(C)-202AP-A2 10А 250В</t>
  </si>
  <si>
    <t>УХ-00060794</t>
  </si>
  <si>
    <t>Указатель напряжения УВН-110</t>
  </si>
  <si>
    <t>УХ-00165094</t>
  </si>
  <si>
    <t>Указатель напряжения УВН-90М-35</t>
  </si>
  <si>
    <t>УХ-00132316</t>
  </si>
  <si>
    <t>Счетчик 0,2s/0.5 СЭТ-4ТМ.03М(100 В) (с паспортом)</t>
  </si>
  <si>
    <t>УХ-00168800</t>
  </si>
  <si>
    <t xml:space="preserve">Счетчик ЦЭ 680 3В 1 230В 10-100А 3ф.4пр. М7 Р32 (крепление планка) </t>
  </si>
  <si>
    <t>УХ-00041570</t>
  </si>
  <si>
    <t>Выключатель  автоматич. ВА47-29 3Р 6А 4,5кА х-ка D</t>
  </si>
  <si>
    <t>УХ-00086058</t>
  </si>
  <si>
    <t xml:space="preserve">Выключатель IP54, 10АХ-250В, ОУ, белый </t>
  </si>
  <si>
    <t>УХ-00041592</t>
  </si>
  <si>
    <t>Выключатель автоматический  ВА 47-100 3Р 50А 10 кА</t>
  </si>
  <si>
    <t>УХ-00060822</t>
  </si>
  <si>
    <t>Выключатель автоматический ASP 4п 25А</t>
  </si>
  <si>
    <t>УХ-00060832</t>
  </si>
  <si>
    <t>Выключатель ВА 4729 63А 3П</t>
  </si>
  <si>
    <t>УХ-00060848</t>
  </si>
  <si>
    <t>Выключатель СП 2кл.</t>
  </si>
  <si>
    <t>УХ-00041704</t>
  </si>
  <si>
    <t>Датчик движения ДД 025 белый, 1200Вт</t>
  </si>
  <si>
    <t>УХ-00041767</t>
  </si>
  <si>
    <t>Журнал присвоения группы 1 по эл.без-сти неэл. пер</t>
  </si>
  <si>
    <t>УХ-00041863</t>
  </si>
  <si>
    <t>Зажим промежуточный ЗПН 1500 (PS54, SO 265)</t>
  </si>
  <si>
    <t>УХ-00060870</t>
  </si>
  <si>
    <t>Звено промежуточное ПРТ-7-1</t>
  </si>
  <si>
    <t>УХ-00055971</t>
  </si>
  <si>
    <t>Изолятор линейный штыревой ШФ 20Г</t>
  </si>
  <si>
    <t>УХ-00059789</t>
  </si>
  <si>
    <t>Кабель АВВГ 4х25ок (N)-0,66</t>
  </si>
  <si>
    <t>УХ-00042038</t>
  </si>
  <si>
    <t>Кабель ВВГ нг 4х25</t>
  </si>
  <si>
    <t>УХ-00066047</t>
  </si>
  <si>
    <t>Кабель ВВГнг 1х70</t>
  </si>
  <si>
    <t>УХ-00060878</t>
  </si>
  <si>
    <t>Кабель ВВГнг 4х25</t>
  </si>
  <si>
    <t>УХ-00042041</t>
  </si>
  <si>
    <t>Кабель ВВГнг(А)-LS 4х2,5</t>
  </si>
  <si>
    <t>УХ-00060879</t>
  </si>
  <si>
    <t>Кабель КСПВ 4х0,5</t>
  </si>
  <si>
    <t>УХ-00066050</t>
  </si>
  <si>
    <t>Кабель силовой ВБбШв 2х25</t>
  </si>
  <si>
    <t>УХ-00066051</t>
  </si>
  <si>
    <t>Кабель силовой ВБбШв 2х35</t>
  </si>
  <si>
    <t>УХ-00097756</t>
  </si>
  <si>
    <t>Клипса для крепления гофрированной трубы D20мм</t>
  </si>
  <si>
    <t>УХ-00097750</t>
  </si>
  <si>
    <t>Крепеж-клипса d50мм</t>
  </si>
  <si>
    <t>УХ-00087950</t>
  </si>
  <si>
    <t>Лампа светодиодная 9,0Вт GU5.3 JCDR 5000K 720Лм матовая 230В рефлекторная 50Гц PLED-SP</t>
  </si>
  <si>
    <t>УХ-00042567</t>
  </si>
  <si>
    <t>Лампа светодиодная ECO G45 5Вт шар 3000К тепл.бел</t>
  </si>
  <si>
    <t>УХ-00048252</t>
  </si>
  <si>
    <t>Лента спиральная монтажная SWB-06 D=6мм, d=4мм (рулон 10м)</t>
  </si>
  <si>
    <t>УХ-00061669</t>
  </si>
  <si>
    <t>Муфта кабельная 1ПСТ(тк) 4х(16-25)</t>
  </si>
  <si>
    <t>УХ-00061709</t>
  </si>
  <si>
    <t>Муфта кабельная 3 КВТп-10 (70-120) с наконечниками</t>
  </si>
  <si>
    <t>УХ-00061707</t>
  </si>
  <si>
    <t>Муфта кабельная 3 КНТп-10 (70-120) с наконечниками</t>
  </si>
  <si>
    <t>УХ-00087951</t>
  </si>
  <si>
    <t>Муфта концевая 10КНТп-3*(70-120) до 10кВ</t>
  </si>
  <si>
    <t>УХ-00087953</t>
  </si>
  <si>
    <t>Муфта соединительная 1ПСТ(тк)нг-LS-4х(70-120) с СБ для кабеля без брони</t>
  </si>
  <si>
    <t>УХ-00066013</t>
  </si>
  <si>
    <t>МУФТА СОЕДИНИТЕЛЬНАЯ 3СТП-10-70/120</t>
  </si>
  <si>
    <t>УХ-00061678</t>
  </si>
  <si>
    <t>Муфта Стп-10- 70/120-Л</t>
  </si>
  <si>
    <t>УХ-00061686</t>
  </si>
  <si>
    <t>Патрон 1.2-6-31.5-31.5 У3</t>
  </si>
  <si>
    <t>УХ-00061687</t>
  </si>
  <si>
    <t>Патрон 1.2-6-50-31,5 У3</t>
  </si>
  <si>
    <t>УХ-00061688</t>
  </si>
  <si>
    <t>Патрон 1.2-6-80-20 У3</t>
  </si>
  <si>
    <t>УХ-00065814</t>
  </si>
  <si>
    <t>Патрон для ламп керам. Е14 (миньон) ДК-06 4690612000817/4690612032146</t>
  </si>
  <si>
    <t>УХ-00059872</t>
  </si>
  <si>
    <t>Патрон ПТ 1.2-10-31,5-12,5 У3</t>
  </si>
  <si>
    <t>УХ-00061690</t>
  </si>
  <si>
    <t>Патрон ПТ 1.3-6-100-31,5 У3</t>
  </si>
  <si>
    <t>УХ-00061691</t>
  </si>
  <si>
    <t>Патрон ПТ1.1-6-10-20</t>
  </si>
  <si>
    <t>УХ-00061692</t>
  </si>
  <si>
    <t>Патрон ПТ1.1-6-20-20</t>
  </si>
  <si>
    <t>УХ-00047802</t>
  </si>
  <si>
    <t>Пост кнопочный ПКЕ 222-1-У2-IP54</t>
  </si>
  <si>
    <t>УХ-00061748</t>
  </si>
  <si>
    <t>Предохранитель ПН2 250А</t>
  </si>
  <si>
    <t>УХ-00061765</t>
  </si>
  <si>
    <t>Предохранитель ПН2 400А</t>
  </si>
  <si>
    <t>УХ-00061766</t>
  </si>
  <si>
    <t>Предохранитель ПН2 630А</t>
  </si>
  <si>
    <t>УХ-00061769</t>
  </si>
  <si>
    <t>Провод ПВ-1 4мм белый</t>
  </si>
  <si>
    <t>УХ-00061770</t>
  </si>
  <si>
    <t>Провод ПВ-3 1,5</t>
  </si>
  <si>
    <t>УХ-00058198</t>
  </si>
  <si>
    <t>Провод РКГМ 16мм2</t>
  </si>
  <si>
    <t>УХ-00059787</t>
  </si>
  <si>
    <t>Провод термостойкий РКГМ 4 -0,66</t>
  </si>
  <si>
    <t>УХ-00066057</t>
  </si>
  <si>
    <t>Пускатель магнитный ПМА 5212/220 ПМ 12-100-240/2</t>
  </si>
  <si>
    <t>УХ-00087658</t>
  </si>
  <si>
    <t>Реле РТЗЭ-М-1250</t>
  </si>
  <si>
    <t>УХ-00087657</t>
  </si>
  <si>
    <t xml:space="preserve">Реле РТЗЭ-М-250 </t>
  </si>
  <si>
    <t>УХ-00043375</t>
  </si>
  <si>
    <t>Розетка переносн. с заглуш. каучук 2Р+Ре 16А 220В</t>
  </si>
  <si>
    <t>УХ-00098544</t>
  </si>
  <si>
    <t>Соединитель болтовой 4СБ-1-005 (25-50)</t>
  </si>
  <si>
    <t>УХ-00098545</t>
  </si>
  <si>
    <t>Соединитель болтовой 4СБ-2-005 (70-120)</t>
  </si>
  <si>
    <t>УХ-00043590</t>
  </si>
  <si>
    <t>Счетчик эл.энергии Нева103 1SO 60/5 Т1 D 220В ОУ</t>
  </si>
  <si>
    <t>ЭЛЕКТРОМОНТАЖНЫЕ ИЗДЕЛИЯ</t>
  </si>
  <si>
    <t>УХ-00061797</t>
  </si>
  <si>
    <t>Трубка термоусадочная 12/6мм</t>
  </si>
  <si>
    <t>УХ-00061818</t>
  </si>
  <si>
    <t>Устройство ЭПРА 2х36</t>
  </si>
  <si>
    <t>УХ-00061821</t>
  </si>
  <si>
    <t>Устройство ЭПРА 4х18</t>
  </si>
  <si>
    <t>УХ-00044205</t>
  </si>
  <si>
    <t>Щит навесной 1-2 мод. с дверцей (белый)</t>
  </si>
  <si>
    <t>УХ-00098543</t>
  </si>
  <si>
    <t>Щит распределительный бокс ЩРн-П-3 IP41</t>
  </si>
  <si>
    <t>УХ-00100990</t>
  </si>
  <si>
    <t>Ящик силовой ЯРП-100-IP54-У3 с рубильником 100А У3</t>
  </si>
  <si>
    <t>УХ-00043648</t>
  </si>
  <si>
    <t>Трансформатор тока ТТИ-0,66  300/5</t>
  </si>
  <si>
    <t>УХ-00043644</t>
  </si>
  <si>
    <t>Трансформатор тока ТТИ-0,66 400/5</t>
  </si>
  <si>
    <t>УХ-00043645</t>
  </si>
  <si>
    <t>Трансформатор тока ТТИ-0,66 600/5</t>
  </si>
  <si>
    <t>УХ-00041047</t>
  </si>
  <si>
    <t>Бак расширительный мембран.Reflex NG 25/6</t>
  </si>
  <si>
    <t>УХ-00041101</t>
  </si>
  <si>
    <t>Счетчик эл.энергии ПСЧ-4ТМ.05МД.17</t>
  </si>
  <si>
    <t>УХ-00041102</t>
  </si>
  <si>
    <t>Счетчик эл.энергии ПСЧ-4ТМ.05МД.25</t>
  </si>
  <si>
    <t>УХ-00050256</t>
  </si>
  <si>
    <t>Трансформатор ОМП 10/6-0,23</t>
  </si>
  <si>
    <t xml:space="preserve">Двигатели </t>
  </si>
  <si>
    <t>УХ-00115313</t>
  </si>
  <si>
    <t>Шкаф силовой ШРС-1</t>
  </si>
  <si>
    <t>УХ-00050250</t>
  </si>
  <si>
    <t>Зажим промежуточный ЗПС 4х50/10000</t>
  </si>
  <si>
    <t>УХ-00066043</t>
  </si>
  <si>
    <t>Кабель ВВГз 2х6-0,66</t>
  </si>
  <si>
    <t>УХ-00066044</t>
  </si>
  <si>
    <t>Кабель ВВГнг 3х16</t>
  </si>
  <si>
    <t>УХ-00066046</t>
  </si>
  <si>
    <t>Кабель КГ 4х95-380</t>
  </si>
  <si>
    <t>УХ-00057162</t>
  </si>
  <si>
    <t>Кабель силовой АКВВГ 27*2,5</t>
  </si>
  <si>
    <t>УХ-00042565</t>
  </si>
  <si>
    <t>Лампа светодиодная</t>
  </si>
  <si>
    <t>УХ-00043217</t>
  </si>
  <si>
    <t>Провод ПВС 2х1,5</t>
  </si>
  <si>
    <t>УХ-00066053</t>
  </si>
  <si>
    <t>Провод стальной ПС-25</t>
  </si>
  <si>
    <t>УХ-00066054</t>
  </si>
  <si>
    <t>Пускатель ПМ-12063151/110</t>
  </si>
  <si>
    <t>УХ-00066055</t>
  </si>
  <si>
    <t>Пускатель ПМЕ 111 110В</t>
  </si>
  <si>
    <t>УХ-00066056</t>
  </si>
  <si>
    <t>Пускатель ПМЕ 12-010100 110В 3з+2р</t>
  </si>
  <si>
    <t>УХ-00043376</t>
  </si>
  <si>
    <t>Розетка штепсельная</t>
  </si>
  <si>
    <t>УХ-00066058</t>
  </si>
  <si>
    <t>Светильник NC МИСТРАЛЬ 4х18</t>
  </si>
  <si>
    <t>УХ-00050255</t>
  </si>
  <si>
    <t>Светильник РСП 38-250</t>
  </si>
  <si>
    <t>УХ-00044215</t>
  </si>
  <si>
    <t>Электродвигатель 4кВТ 2850 об</t>
  </si>
  <si>
    <t>УХ-00044216</t>
  </si>
  <si>
    <t>Электродвигатель 7,5 кВТ 2900</t>
  </si>
  <si>
    <t>УХ-00041122</t>
  </si>
  <si>
    <t>Эл.двиг. ВАО-20,75/1500</t>
  </si>
  <si>
    <t>УХ-00041123</t>
  </si>
  <si>
    <t>Эл.двиг.АИМ 100S 4У 3/1500 IM2081</t>
  </si>
  <si>
    <t>УХ-00041124</t>
  </si>
  <si>
    <t>Эл.двигатель</t>
  </si>
  <si>
    <t>УХ-00041127</t>
  </si>
  <si>
    <t>Электродвигатель 5А80МА8 У3 1,5 кВт/750об.</t>
  </si>
  <si>
    <t>УХ-00041128</t>
  </si>
  <si>
    <t>Электродвигатель АИМ М63В4 У2,5 0,37 кВт/1350об.</t>
  </si>
  <si>
    <t>УХ-00041129</t>
  </si>
  <si>
    <t>Электродвигатель АИМ М71В4 У2,5 0,75кВт/1395об.</t>
  </si>
  <si>
    <t>УХ-00041130</t>
  </si>
  <si>
    <t>Электродвигатель АИМЛ 100L2 У2,5 5,5квт/3000 об.</t>
  </si>
  <si>
    <t>УХ-00041131</t>
  </si>
  <si>
    <t>Электродвигатель АИМЛ 63 В4 У2,5   IM2081</t>
  </si>
  <si>
    <t>УХ-00041132</t>
  </si>
  <si>
    <t>Электродвигатель АИМЛ112М2У2,5 7,5/3000 IM1081 380</t>
  </si>
  <si>
    <t>УХ-00041137</t>
  </si>
  <si>
    <t>Электродвигатель АИР112М4У2 5,5/1500 IM1081</t>
  </si>
  <si>
    <t>Запорная арматура</t>
  </si>
  <si>
    <t>УХ-00133727</t>
  </si>
  <si>
    <t xml:space="preserve">Вентиль под манометр </t>
  </si>
  <si>
    <t>Запчасти к станкам-качалкам</t>
  </si>
  <si>
    <t>УХ-00166830</t>
  </si>
  <si>
    <t>Втулка К4.05.00.0.01</t>
  </si>
  <si>
    <t>УХ-00166832</t>
  </si>
  <si>
    <t>Втулка КД10.06.00.0.02</t>
  </si>
  <si>
    <t>УХ-00166843</t>
  </si>
  <si>
    <t>Палец шатуна  К4.05.00.0.03</t>
  </si>
  <si>
    <t>УХ-00166853</t>
  </si>
  <si>
    <t>Шайба КД10.06.00.0.02</t>
  </si>
  <si>
    <t>УХ-00166854</t>
  </si>
  <si>
    <t>Шайба СКДР</t>
  </si>
  <si>
    <t>УХ-00166837</t>
  </si>
  <si>
    <t>Ключ гаечный 41</t>
  </si>
  <si>
    <t>УХ-00166841</t>
  </si>
  <si>
    <t>Ключ торцовый 75мм</t>
  </si>
  <si>
    <t>УХ-00166842</t>
  </si>
  <si>
    <t>Ключ торцовый 85мм</t>
  </si>
  <si>
    <t>УХ-00133726</t>
  </si>
  <si>
    <t xml:space="preserve">Кран 50х160 </t>
  </si>
  <si>
    <t>УХ-00133724</t>
  </si>
  <si>
    <t xml:space="preserve">Кран шаровый высокого давления д50 </t>
  </si>
  <si>
    <t>УХ-00133723</t>
  </si>
  <si>
    <t xml:space="preserve">Кран шаровый с сектором 25мм </t>
  </si>
  <si>
    <t>ПРОЧИЕ ТОВАРЫ КУЛЬТУРНО-БЫТОВОГО И ХОЗ. НАЗНАЧЕНИЯ</t>
  </si>
  <si>
    <t>УХ-00133718</t>
  </si>
  <si>
    <t xml:space="preserve">Наконечник сливной </t>
  </si>
  <si>
    <t>УХ-00133953</t>
  </si>
  <si>
    <t>Редуктор пропановый</t>
  </si>
  <si>
    <t>УХ-00040973</t>
  </si>
  <si>
    <t>Резак пропановый</t>
  </si>
  <si>
    <t>УХ-00044317</t>
  </si>
  <si>
    <t>Фланец нажимной насоса НБ-125 ИЖ</t>
  </si>
  <si>
    <t>УХ-00131589</t>
  </si>
  <si>
    <t>Вилка А50М. 03.00.002</t>
  </si>
  <si>
    <t>УХ-00131596</t>
  </si>
  <si>
    <t xml:space="preserve">Втулка канатоукладчика А50м.012.13.004 </t>
  </si>
  <si>
    <t>УХ-00138201</t>
  </si>
  <si>
    <t>Гидрораспределитель 1РСММ12-25-02.1-2х04.1Е-07.2</t>
  </si>
  <si>
    <t>УХ-00138195</t>
  </si>
  <si>
    <t>Клапан предохранительный С-415М.01.01.200</t>
  </si>
  <si>
    <t>УХ-00131590</t>
  </si>
  <si>
    <t>Кольцо Б115.65Г.13941</t>
  </si>
  <si>
    <t>УХ-00131592</t>
  </si>
  <si>
    <t>Кольцо Б140.65Г.13941-80</t>
  </si>
  <si>
    <t>УХ-00131594</t>
  </si>
  <si>
    <t>Кольцо Б60.65Г.13940-80</t>
  </si>
  <si>
    <t>УХ-00131591</t>
  </si>
  <si>
    <t>Кольцо Б75.65Г.13940</t>
  </si>
  <si>
    <t>УХ-00053836</t>
  </si>
  <si>
    <t>Кольцо уплотнительное 007-011-25</t>
  </si>
  <si>
    <t>УХ-00053835</t>
  </si>
  <si>
    <t xml:space="preserve">Кольцо уплотнительное 108-115-46 </t>
  </si>
  <si>
    <t>УХ-00119826</t>
  </si>
  <si>
    <t>Круг абразивный 175Х16Х32 ЭЛ.КОР.БЕЛ.КЕР.СВЯЗ</t>
  </si>
  <si>
    <t>УХ-00042518</t>
  </si>
  <si>
    <t>Круг шлифовальный 300х40х127</t>
  </si>
  <si>
    <t>УХ-00112089</t>
  </si>
  <si>
    <t>Манжета 1,2-170х200х15</t>
  </si>
  <si>
    <t>УХ-00053873</t>
  </si>
  <si>
    <t>Манжета 2-125х155-1</t>
  </si>
  <si>
    <t>УХ-00052390</t>
  </si>
  <si>
    <t>Манжета армированная 1.2-135х160х12</t>
  </si>
  <si>
    <t>УХ-00144984</t>
  </si>
  <si>
    <t xml:space="preserve">Манжета армированная 1.2-75х100-10 </t>
  </si>
  <si>
    <t>подшипники</t>
  </si>
  <si>
    <t>УХ-00059887</t>
  </si>
  <si>
    <t>Подшипник 218</t>
  </si>
  <si>
    <t>УХ-00043104</t>
  </si>
  <si>
    <t>Подшипник 2226</t>
  </si>
  <si>
    <t>УХ-00043114</t>
  </si>
  <si>
    <t>Подшипник 3519</t>
  </si>
  <si>
    <t>УХ-00043123</t>
  </si>
  <si>
    <t>Подшипник 3622</t>
  </si>
  <si>
    <t>УХ-00120156</t>
  </si>
  <si>
    <t>Подшипник 6302</t>
  </si>
  <si>
    <t>УХ-00131593</t>
  </si>
  <si>
    <t>Подшипник 761.339</t>
  </si>
  <si>
    <t>УХ-00169765</t>
  </si>
  <si>
    <t>Подшипник роликовый 3618</t>
  </si>
  <si>
    <t>УХ-00169786</t>
  </si>
  <si>
    <t>Подшипник роликовый 7611</t>
  </si>
  <si>
    <t>УХ-00169768</t>
  </si>
  <si>
    <t>Подшипник шариковый 409</t>
  </si>
  <si>
    <t>УХ-00131595</t>
  </si>
  <si>
    <t>Полухомут ответный А50М.18.00.02.019</t>
  </si>
  <si>
    <t>УХ-00131597</t>
  </si>
  <si>
    <t>Пружина ЧС-38.00.005</t>
  </si>
  <si>
    <t>УХ-00048769</t>
  </si>
  <si>
    <t xml:space="preserve">Рукав с н/о 25,0 х  35,0 - 1,6   </t>
  </si>
  <si>
    <t>Запчасти АФК</t>
  </si>
  <si>
    <t>УХ-00129222</t>
  </si>
  <si>
    <t>Тройник 65х35ф-Пф1</t>
  </si>
  <si>
    <t>Запчасти к НПО</t>
  </si>
  <si>
    <t>УХ-00043993</t>
  </si>
  <si>
    <t>Челюсть 2 7/8 45291В</t>
  </si>
  <si>
    <t>УХ-00049592</t>
  </si>
  <si>
    <t>Челюсть ГК.424.000</t>
  </si>
  <si>
    <t>УХ-00043999</t>
  </si>
  <si>
    <t>Челюсть ГК15.424.000</t>
  </si>
  <si>
    <t>УХ-00119418</t>
  </si>
  <si>
    <t>Шайба 12 гроверная пружинная покрытие цинк</t>
  </si>
  <si>
    <t>УХ-00122270</t>
  </si>
  <si>
    <t>Шайба 12 мм DIN125 плоская оцинкованная</t>
  </si>
  <si>
    <t>УХ-00117949</t>
  </si>
  <si>
    <t>Шайба 14 мм DIN125 плоская оцинкованная</t>
  </si>
  <si>
    <t>УХ-00119419</t>
  </si>
  <si>
    <t>Шайба DIN125 М10 плоская оцинкованная</t>
  </si>
  <si>
    <t>УХ-00163807</t>
  </si>
  <si>
    <t>Шайба пружинная 10мм</t>
  </si>
  <si>
    <t>УХ-00163806</t>
  </si>
  <si>
    <t>Шайба пружинная 8мм</t>
  </si>
  <si>
    <t>УХ-00163808</t>
  </si>
  <si>
    <t>Шайба пружинная M12 DIN 127</t>
  </si>
  <si>
    <t>УХ-00163805</t>
  </si>
  <si>
    <t>Шайба пружинная M6 DIN 127</t>
  </si>
  <si>
    <t>УХ-00171257</t>
  </si>
  <si>
    <t>Вал КПП МП11-1701042-05</t>
  </si>
  <si>
    <t>УХ-00132907</t>
  </si>
  <si>
    <t>Гидронасос 310.4.112.03.06</t>
  </si>
  <si>
    <t>УХ-00119889</t>
  </si>
  <si>
    <t>Звездочка А50М.128.00.001-08</t>
  </si>
  <si>
    <t>УХ-00144681</t>
  </si>
  <si>
    <t xml:space="preserve">Звездочка тяговая 33.00.33 </t>
  </si>
  <si>
    <t>УХ-00132904</t>
  </si>
  <si>
    <t>Клапан разгрузочный А50М.20.04.000</t>
  </si>
  <si>
    <t>УХ-00119886</t>
  </si>
  <si>
    <t>Ролик канатоукладчика А50М.01.13.002</t>
  </si>
  <si>
    <t>УХ-00132906</t>
  </si>
  <si>
    <t>Успокоитель А50М.24.05.000</t>
  </si>
  <si>
    <t>УХ-00129018</t>
  </si>
  <si>
    <t>Фильтроэлемент АПРС-АПР на гидробак CRE-125-CV-1</t>
  </si>
  <si>
    <t>Детали трубопровода</t>
  </si>
  <si>
    <t>УХ-00132903</t>
  </si>
  <si>
    <t>Фланец А50М.05.00.024К-01</t>
  </si>
  <si>
    <t>УХ-00129019</t>
  </si>
  <si>
    <t>Фланец гидромотора мотор редуктора МЧ125 гидромотор 310.3.56</t>
  </si>
  <si>
    <t>УХ-00044065</t>
  </si>
  <si>
    <t>Шестерня А50М.03.00.014</t>
  </si>
  <si>
    <t>УХ-00114444</t>
  </si>
  <si>
    <t xml:space="preserve">Стекло органическое техническое 2x1500x2000мм </t>
  </si>
  <si>
    <t>УХ-00057581</t>
  </si>
  <si>
    <t>Метчик 1/4" К Р6М5</t>
  </si>
  <si>
    <t>УХ-00089880</t>
  </si>
  <si>
    <t>Диск отрезной по металлу А41 (14А) A 40 S BF 180х1,6х22,2</t>
  </si>
  <si>
    <t>УХ-00041942</t>
  </si>
  <si>
    <t>Захват ЭТА-60БН (89мм)</t>
  </si>
  <si>
    <t>УХ-00041944</t>
  </si>
  <si>
    <t>Захват ЭТА-60БН 73 мм</t>
  </si>
  <si>
    <t>УХ-00045981</t>
  </si>
  <si>
    <t>Кран шар. ЗАРДП 010.320.10-00.Р 10х32 ст.20 с ручн.</t>
  </si>
  <si>
    <t>УХ-00093679</t>
  </si>
  <si>
    <t>Круг отрезной армирован. 14А 230Х2,5Х22 40-80 СТ</t>
  </si>
  <si>
    <t xml:space="preserve">металлопрокат </t>
  </si>
  <si>
    <t>УХ-00042534</t>
  </si>
  <si>
    <t>Крюк поворотный КП-15.01</t>
  </si>
  <si>
    <t>УХ-00042623</t>
  </si>
  <si>
    <t>Мaнжета 2-125 х 155-1</t>
  </si>
  <si>
    <t>УХ-00065499</t>
  </si>
  <si>
    <t xml:space="preserve">Манжета гидравлическая 1-145*125 </t>
  </si>
  <si>
    <t>УХ-00042643</t>
  </si>
  <si>
    <t>Манжета сменная промывочная КГОМ.502-01</t>
  </si>
  <si>
    <t>УХ-00094986</t>
  </si>
  <si>
    <t>Муфта стальная 15 ВР/ВР</t>
  </si>
  <si>
    <t>УХ-00052376</t>
  </si>
  <si>
    <t>Пластина 2Н-1-МБС- С-2 мм</t>
  </si>
  <si>
    <t>УХ-00093367</t>
  </si>
  <si>
    <t>Плашка 1,9  45294-03</t>
  </si>
  <si>
    <t>УХ-00093096</t>
  </si>
  <si>
    <t>Плашка трубная 1" (клупп)</t>
  </si>
  <si>
    <t>УХ-00043102</t>
  </si>
  <si>
    <t>Подшипник 206</t>
  </si>
  <si>
    <t>УХ-00061726</t>
  </si>
  <si>
    <t>Подшипник 216</t>
  </si>
  <si>
    <t>УХ-00061728</t>
  </si>
  <si>
    <t>Подшипник 2205</t>
  </si>
  <si>
    <t>УХ-00061731</t>
  </si>
  <si>
    <t>Подшипник 2218</t>
  </si>
  <si>
    <t>УХ-00061733</t>
  </si>
  <si>
    <t>Подшипник 2311</t>
  </si>
  <si>
    <t>УХ-00061736</t>
  </si>
  <si>
    <t>Подшипник 2316 Л</t>
  </si>
  <si>
    <t>УХ-00061738</t>
  </si>
  <si>
    <t>Подшипник 2324</t>
  </si>
  <si>
    <t>УХ-00061742</t>
  </si>
  <si>
    <t>Подшипник 324</t>
  </si>
  <si>
    <t>УХ-00061743</t>
  </si>
  <si>
    <t>Подшипник 6-316</t>
  </si>
  <si>
    <t>УХ-00054673</t>
  </si>
  <si>
    <t>Подшипник роликовый 12309КМ</t>
  </si>
  <si>
    <t>УХ-00094214</t>
  </si>
  <si>
    <t>Ремень вентиляторный клиновой 11х10-1157</t>
  </si>
  <si>
    <t>УХ-00043345</t>
  </si>
  <si>
    <t>Ремень узкоклиновой SPZ- 925 TOGURO</t>
  </si>
  <si>
    <t>УХ-00090470</t>
  </si>
  <si>
    <t>Рукав РВД 12-2SN S27 DK (M22х1,5) 27,5 Мпа 0850</t>
  </si>
  <si>
    <t>УХ-00043429</t>
  </si>
  <si>
    <t>Рукоятка шарового затвора 2751.010</t>
  </si>
  <si>
    <t>масла, смазки</t>
  </si>
  <si>
    <t>УХ-00043574</t>
  </si>
  <si>
    <t>Стержень Ф4К20 ф30мм</t>
  </si>
  <si>
    <t>УХ-00048770</t>
  </si>
  <si>
    <t xml:space="preserve">Стержень Ф4К20 ф40мм </t>
  </si>
  <si>
    <t>ПРОЧИЙ ИНСТРУМ. К НЕФТЕПРОМ. И ГЕОЛОГОРАЗВЕД. ОБОР</t>
  </si>
  <si>
    <t>УХ-00043824</t>
  </si>
  <si>
    <t>Устройство стопорное ГК.700.000</t>
  </si>
  <si>
    <t>запчасти насосов</t>
  </si>
  <si>
    <t>УХ-00043858</t>
  </si>
  <si>
    <t>Фильтр косой</t>
  </si>
  <si>
    <t>УХ-00044044</t>
  </si>
  <si>
    <t>Шайба FM30.61-17</t>
  </si>
  <si>
    <t>УХ-00044048</t>
  </si>
  <si>
    <t>Шайба медная 10х14х1,5</t>
  </si>
  <si>
    <t>УХ-00044049</t>
  </si>
  <si>
    <t>Шайба медная 12х18х1,5</t>
  </si>
  <si>
    <t>УХ-00054672</t>
  </si>
  <si>
    <t>Шарикоподшипник 312</t>
  </si>
  <si>
    <t>УХ-00065501</t>
  </si>
  <si>
    <t>Шнур резиновый 2-4М 4мм L=21  п.м.</t>
  </si>
  <si>
    <t>УХ-00044143</t>
  </si>
  <si>
    <t>Шпилька М27х150 в комплекте с гайками ст.35</t>
  </si>
  <si>
    <t>УХ-00044240</t>
  </si>
  <si>
    <t>Элемент фильтр. тонкой очистки топлива 240-1117030</t>
  </si>
  <si>
    <t>УХ-00041532</t>
  </si>
  <si>
    <t>Втулка</t>
  </si>
  <si>
    <t>УХ-00091092</t>
  </si>
  <si>
    <t>Втулка 16х32х15 Ф4К20</t>
  </si>
  <si>
    <t>УХ-00041540</t>
  </si>
  <si>
    <t>Втулка дистанционная 5МС-10.01..124. ЦНС 105</t>
  </si>
  <si>
    <t>УХ-00041946</t>
  </si>
  <si>
    <t>Звено переходное ППР 19,05-3180 (12А-1)</t>
  </si>
  <si>
    <t>УХ-00041947</t>
  </si>
  <si>
    <t>Звено соединительное СПР 19,05-3180 (12А-1)</t>
  </si>
  <si>
    <t>УХ-00042277</t>
  </si>
  <si>
    <t>Клапан предохранительный Н.633-14</t>
  </si>
  <si>
    <t>УХ-00049571</t>
  </si>
  <si>
    <t>Кольцо 115х121-36-2-2</t>
  </si>
  <si>
    <t>УХ-00086341</t>
  </si>
  <si>
    <t>Кольцо нажимное КН32х18х6</t>
  </si>
  <si>
    <t>УХ-00086342</t>
  </si>
  <si>
    <t>Кольцо нажимное КО32х18х9</t>
  </si>
  <si>
    <t>УХ-00042357</t>
  </si>
  <si>
    <t>Кольцо РО-ЭПДК Ф28хФ32х2,5</t>
  </si>
  <si>
    <t>УХ-00049569</t>
  </si>
  <si>
    <t>Манжета 1-130х110-4</t>
  </si>
  <si>
    <t>УХ-00083748</t>
  </si>
  <si>
    <t>Манжета шевронная М32х18х7</t>
  </si>
  <si>
    <t>УХ-00097801</t>
  </si>
  <si>
    <t>Палец муфты для насоса ЦНС 38 18мм 70мм</t>
  </si>
  <si>
    <t>УХ-00047054</t>
  </si>
  <si>
    <t>Палец полумуфты насоса ЦНС-38(60)</t>
  </si>
  <si>
    <t>УХ-00043069</t>
  </si>
  <si>
    <t>Плашка каната К8</t>
  </si>
  <si>
    <t>УХ-00088406</t>
  </si>
  <si>
    <t>Подшипник 27614А</t>
  </si>
  <si>
    <t>УХ-00091089</t>
  </si>
  <si>
    <t>Уплотнение шевронное М16х32х6,5 Ф4К20</t>
  </si>
  <si>
    <t>УХ-00097052</t>
  </si>
  <si>
    <t xml:space="preserve">Цепь 3НП-44,45 (шплинтованная) (113 зв.+1 с.зв.) </t>
  </si>
  <si>
    <t>УХ-00051441</t>
  </si>
  <si>
    <t>Шпилька предохранительная КС-10.00.00.013</t>
  </si>
  <si>
    <t>ПРОЧИЕ КОНТРОЛЬНО-ИЗМЕРИТЕЛЬНЫЕ  ПРИБОРЫ</t>
  </si>
  <si>
    <t>УХ-00050183</t>
  </si>
  <si>
    <t xml:space="preserve">Анемометр АСЦ-3 </t>
  </si>
  <si>
    <t>УХ-00040844</t>
  </si>
  <si>
    <t>Ключ для НКТ КТГУ-М-60</t>
  </si>
  <si>
    <t>УХ-00056684</t>
  </si>
  <si>
    <t>Ключ КГКУ ИБ S-50</t>
  </si>
  <si>
    <t>УХ-00048843</t>
  </si>
  <si>
    <t>Ключ КОТ 89х132</t>
  </si>
  <si>
    <t>УХ-00040853</t>
  </si>
  <si>
    <t>Ключ накидной с шестигр.внутренним 21мм</t>
  </si>
  <si>
    <t>УХ-00040854</t>
  </si>
  <si>
    <t>Ключ накидной с шестигр.внутренним 34мм</t>
  </si>
  <si>
    <t>УХ-00057578</t>
  </si>
  <si>
    <t>Метчик М2,5  ручной   №1-2</t>
  </si>
  <si>
    <t>УХ-00054018</t>
  </si>
  <si>
    <t>Строп УСК1-10т/10000мм канатный</t>
  </si>
  <si>
    <t>ПРОЧИЕ МЕТАЛЛОИЗДЕЛИЯ</t>
  </si>
  <si>
    <t>УХ-00165549</t>
  </si>
  <si>
    <t>Заготовка из поковки ф560х110 Ст20</t>
  </si>
  <si>
    <t>УХ-00041841</t>
  </si>
  <si>
    <t>Задвижка 31с45нж У1 80х160 с фланц. и крепеж.</t>
  </si>
  <si>
    <t>УХ-00084289</t>
  </si>
  <si>
    <t>Клапан предохр. пруж. СППК 5 50-63  17с16нж1 У1 пр.№57 кл.В</t>
  </si>
  <si>
    <t>УХ-00136519</t>
  </si>
  <si>
    <t>Кран шаровый муфтовый Ду15 Ру40</t>
  </si>
  <si>
    <t>УХ-00042471</t>
  </si>
  <si>
    <t>Круг 10 ст.35</t>
  </si>
  <si>
    <t>УХ-00127992</t>
  </si>
  <si>
    <t>Круг/Пруток Браж 9-4 120</t>
  </si>
  <si>
    <t>УХ-00120334</t>
  </si>
  <si>
    <t>Ограждение сетчатое станка качалки</t>
  </si>
  <si>
    <t>УХ-00124521</t>
  </si>
  <si>
    <t>Подшипник 207</t>
  </si>
  <si>
    <t>УХ-00124522</t>
  </si>
  <si>
    <t>Подшипник 208</t>
  </si>
  <si>
    <t>УХ-00124520</t>
  </si>
  <si>
    <t>Подшипник 2316КМ</t>
  </si>
  <si>
    <t>УХ-00165921</t>
  </si>
  <si>
    <t xml:space="preserve">Тройник к/п Т2.31.22.001 </t>
  </si>
  <si>
    <t>трубы прочие</t>
  </si>
  <si>
    <t>УХ-00168374</t>
  </si>
  <si>
    <t>Труба д.245 мм б/у</t>
  </si>
  <si>
    <t>УХ-00082219</t>
  </si>
  <si>
    <t>Ввод кабельный НО5 200.000.00</t>
  </si>
  <si>
    <t>УХ-00137879</t>
  </si>
  <si>
    <t>Втулка нажимного фланца 11ГРИ.04.003</t>
  </si>
  <si>
    <t>УХ-00171576</t>
  </si>
  <si>
    <t>Гайка круглая специальая 6МС-6-0145</t>
  </si>
  <si>
    <t>УХ-00043205</t>
  </si>
  <si>
    <t>ПРОБКА АФНИ.758126.011 (Ц12.ХР)</t>
  </si>
  <si>
    <t>УХ-00146995</t>
  </si>
  <si>
    <t xml:space="preserve">ФЛАНЕЦ НАЖИМНОЙ 11ГРИ.04.001 </t>
  </si>
  <si>
    <t>УХ-00146994</t>
  </si>
  <si>
    <t xml:space="preserve">ШАЙБА НАЖИМНАЯ 11Г-3-4-2 </t>
  </si>
  <si>
    <t>УХ-00146992</t>
  </si>
  <si>
    <t xml:space="preserve">ШАТУН С ВТУЛКОЙ НБ40.04.120 </t>
  </si>
  <si>
    <t>УХ-00130042</t>
  </si>
  <si>
    <t xml:space="preserve">Двигатель 1,4* 864 380 1001 МТН011-6 Б01 ВЭ 549 </t>
  </si>
  <si>
    <t>УХ-00130043</t>
  </si>
  <si>
    <t xml:space="preserve">Двигатель 5,0*910 2/3 1001 МТН112-6 ВЭ 510 </t>
  </si>
  <si>
    <t>УХ-00041491</t>
  </si>
  <si>
    <t>Вентиль Ду20 Ру160 15с68нж муфт</t>
  </si>
  <si>
    <t>УХ-00041821</t>
  </si>
  <si>
    <t>Заготовка ф120хф90х300 СЧ35</t>
  </si>
  <si>
    <t>УХ-00041822</t>
  </si>
  <si>
    <t>Заготовка ф140хф100х250 СЧ35</t>
  </si>
  <si>
    <t>УХ-00042260</t>
  </si>
  <si>
    <t>Клапан обр. 19с76нж Ду100 Ру16 фланц.</t>
  </si>
  <si>
    <t>УХ-00042261</t>
  </si>
  <si>
    <t>Клапан обр. 19с76нж Ду150 Ру16 исп.1с КОФ ст.20</t>
  </si>
  <si>
    <t>УХ-00042283</t>
  </si>
  <si>
    <t>Клапан СППК4 150х16 У1 17с7нж ст 20ГЛ с КОФ пр.№75</t>
  </si>
  <si>
    <t>УХ-00042323</t>
  </si>
  <si>
    <t>Кольцо АФНИ.754176.018-01</t>
  </si>
  <si>
    <t>УХ-00053631</t>
  </si>
  <si>
    <t>Крестовина 65х70 К1 ХЛ с КОФ</t>
  </si>
  <si>
    <t>УХ-00042470</t>
  </si>
  <si>
    <t>Круг  d45</t>
  </si>
  <si>
    <t>УХ-00055055</t>
  </si>
  <si>
    <t xml:space="preserve">Круг 10 мм Ст 20 </t>
  </si>
  <si>
    <t>УХ-00042495</t>
  </si>
  <si>
    <t>Круг бронза Бр.АЖ 9-4 ф60 мм</t>
  </si>
  <si>
    <t>УХ-00066026</t>
  </si>
  <si>
    <t>Подшипник 2318</t>
  </si>
  <si>
    <t>УХ-00043106</t>
  </si>
  <si>
    <t>Подшипник 2622</t>
  </si>
  <si>
    <t>УХ-00043112</t>
  </si>
  <si>
    <t>подшипник 32622</t>
  </si>
  <si>
    <t>УХ-00054058</t>
  </si>
  <si>
    <t>Подшипник 53518</t>
  </si>
  <si>
    <t>УХ-00045950</t>
  </si>
  <si>
    <t>Подшипник 7618А</t>
  </si>
  <si>
    <t>УХ-00088258</t>
  </si>
  <si>
    <t>Подшипник роликовый 2312КМ</t>
  </si>
  <si>
    <t>УХ-00088259</t>
  </si>
  <si>
    <t>Подшипник роликовый 2315</t>
  </si>
  <si>
    <t>УХ-00088260</t>
  </si>
  <si>
    <t>Подшипник роликовый 2316КМ</t>
  </si>
  <si>
    <t>УХ-00088265</t>
  </si>
  <si>
    <t>Подшипник шариковый 207</t>
  </si>
  <si>
    <t>УХ-00043408</t>
  </si>
  <si>
    <t>Рукав д.18*27 - 1,6 Мпа ГОСТ 10362-76</t>
  </si>
  <si>
    <t>УХ-00043424</t>
  </si>
  <si>
    <t>Рукав РВД М27х1,5 DK L-1,010 мм.</t>
  </si>
  <si>
    <t>УХ-00043425</t>
  </si>
  <si>
    <t>Рукав РВД М27х1,5 DK L-900 мм.</t>
  </si>
  <si>
    <t>УХ-00043509</t>
  </si>
  <si>
    <t>Смазка для газовых кранов</t>
  </si>
  <si>
    <t>УХ-00043512</t>
  </si>
  <si>
    <t>Смазка ЛЗ-162</t>
  </si>
  <si>
    <t>УХ-00043728</t>
  </si>
  <si>
    <t>Труба Ф нар 168 Ф внутр 118 мм  х 6455 мм Ст.20</t>
  </si>
  <si>
    <t>УХ-00044062</t>
  </si>
  <si>
    <t>Швеллер 24 ст.3</t>
  </si>
  <si>
    <t>УХ-00044071</t>
  </si>
  <si>
    <t>Шестигранник 12мм ст.45</t>
  </si>
  <si>
    <t>УХ-00044073</t>
  </si>
  <si>
    <t>Шестигранник 14мм ст.45</t>
  </si>
  <si>
    <t>УХ-00044090</t>
  </si>
  <si>
    <t>Шестигранник 55 ст.35</t>
  </si>
  <si>
    <t>УХ-00053587</t>
  </si>
  <si>
    <t>Шпилька 2М20-6gx220.58.35  в комплекте с гайками</t>
  </si>
  <si>
    <t>УХ-00041562</t>
  </si>
  <si>
    <t>Втулка цилиндрическая д.90</t>
  </si>
  <si>
    <t>УХ-00052912</t>
  </si>
  <si>
    <t>ЗИП к торцевому уплотнению 361.С2.070.884ЕК (цнс105)</t>
  </si>
  <si>
    <t>УХ-00042312</t>
  </si>
  <si>
    <t>Коллектор проводов зажигания 9610-4171-2</t>
  </si>
  <si>
    <t>УХ-00042352</t>
  </si>
  <si>
    <t>Кольцо распорное НБ32.02.104</t>
  </si>
  <si>
    <t>УХ-00042416</t>
  </si>
  <si>
    <t>Корпус сальника НБ125.01.002</t>
  </si>
  <si>
    <t>УХ-00052747</t>
  </si>
  <si>
    <t>Крышка клапана НБ32.02.002</t>
  </si>
  <si>
    <t>УХ-00042527</t>
  </si>
  <si>
    <t>Крышка МС-30М-0152</t>
  </si>
  <si>
    <t>УХ-00042528</t>
  </si>
  <si>
    <t>Крышка нагнетания ЦНС 38-110-1.01.002</t>
  </si>
  <si>
    <t>УХ-00094114</t>
  </si>
  <si>
    <t>Манжета АЯКЖ.ЦО.01.001-04 (12х24)</t>
  </si>
  <si>
    <t>УХ-00043034</t>
  </si>
  <si>
    <t>Переходник в сборе КС10.11.00.000</t>
  </si>
  <si>
    <t>УХ-00055151</t>
  </si>
  <si>
    <t>Уплотнение торцовое 217.R6.028.622/6КК</t>
  </si>
  <si>
    <t>УХ-00043900</t>
  </si>
  <si>
    <t>ФЛАНЕЦ НАЖИМНОЙ АФНИ.753163.002</t>
  </si>
  <si>
    <t>УХ-00044070</t>
  </si>
  <si>
    <t>Шестерня с валом 9Г.11.16</t>
  </si>
  <si>
    <t>УХ-00040886</t>
  </si>
  <si>
    <t>Линейка для нарезки сальников набивки Эталон-1</t>
  </si>
  <si>
    <t>ИТОГО:</t>
  </si>
  <si>
    <t>МЦ.05</t>
  </si>
  <si>
    <t>УХ-00042266</t>
  </si>
  <si>
    <t>Клапан обратный  ШОК-89-250 МУ</t>
  </si>
  <si>
    <t>УХ-00042269</t>
  </si>
  <si>
    <t>Клапан обратный КОШ-73-225</t>
  </si>
  <si>
    <t>УХ-00042271</t>
  </si>
  <si>
    <t>Клапан обратный шариковый пружинный АКОШП 73-230</t>
  </si>
  <si>
    <t>УХ-00042272</t>
  </si>
  <si>
    <t>Клапан обратный шариковый пружинный АКОШП 89-230</t>
  </si>
  <si>
    <t>УХ-00042280</t>
  </si>
  <si>
    <t>Клапан сбивной КС-73</t>
  </si>
  <si>
    <t>УХ-00042289</t>
  </si>
  <si>
    <t>Клапан спускной КС-89 АКС</t>
  </si>
  <si>
    <t>УХ-00134672</t>
  </si>
  <si>
    <t>Кабель КУВВЭфнг(А)-LS 1х(2х1,0)-660</t>
  </si>
  <si>
    <t>УХ-00042085</t>
  </si>
  <si>
    <t>Кабель силовой АВВГ 4х70</t>
  </si>
  <si>
    <t>УХ-00042397</t>
  </si>
  <si>
    <t>Коробка клемная КПК-1М</t>
  </si>
  <si>
    <t>M211201319/03</t>
  </si>
  <si>
    <t>09.20.Вентилятор осевой ВО 06-300-12,5 с Э/дв 7,5/1000 об/мн,исп2</t>
  </si>
  <si>
    <t>30.09.2020</t>
  </si>
  <si>
    <t>УХ-00175101</t>
  </si>
  <si>
    <t>Арматура 22 AIII (ОКС)</t>
  </si>
  <si>
    <t>УХ-00131684</t>
  </si>
  <si>
    <t>Арматура АIII 6 мм (ОКС)</t>
  </si>
  <si>
    <t>УХ-00175102</t>
  </si>
  <si>
    <t>Балка двутавровая г/к 18,ст.сп/пс (ОКС)</t>
  </si>
  <si>
    <t>УХ-00136579</t>
  </si>
  <si>
    <t>Глинопорошок марки ПБМБ по 50 кг</t>
  </si>
  <si>
    <t>УХ-00096374</t>
  </si>
  <si>
    <t>Глинопорошок, марка ПБМБ, биг-бэг 900кг.</t>
  </si>
  <si>
    <t>УХ-00141263</t>
  </si>
  <si>
    <t>Заглушка 1-100-4,0 ст.20 (ОКС)</t>
  </si>
  <si>
    <t>УХ-00142963</t>
  </si>
  <si>
    <t>Заглушка 1-150-1,0 ст. 20 АТК 24.200.02-90 (ОКС)</t>
  </si>
  <si>
    <t>УХ-00141252</t>
  </si>
  <si>
    <t>Заглушка 1-150-4,0 ст.20 (ОКС)</t>
  </si>
  <si>
    <t>УХ-00108910</t>
  </si>
  <si>
    <t>Заглушка сборная ТС</t>
  </si>
  <si>
    <t>УХ-00142956</t>
  </si>
  <si>
    <t>Заглушка фланцевая 1-100-10 АТК 24.200.02-90 (ОКС)</t>
  </si>
  <si>
    <t>УХ-00141262</t>
  </si>
  <si>
    <t>Заглушка фланцевая 1-50-4,0-20 (ОКС)</t>
  </si>
  <si>
    <t>УХ-00142957</t>
  </si>
  <si>
    <t>Заглушка фланцевая 1-50-40 АТК 24.200.02-90 (ОКС)</t>
  </si>
  <si>
    <t>УХ-00174845</t>
  </si>
  <si>
    <t>Комплект фланцев 2-150-40 с креп. 24х140, прокл. (ОКС)</t>
  </si>
  <si>
    <t>УХ-00141253</t>
  </si>
  <si>
    <t>Люк чугунный "Л" с корпусом (ОКС)</t>
  </si>
  <si>
    <t>УХ-00137637</t>
  </si>
  <si>
    <t>Натр едкий СТО 00203312-017-2011 (ф.25 кг)</t>
  </si>
  <si>
    <t>УХ-00175081</t>
  </si>
  <si>
    <t>Отвод 45 108х10 09Г2С (ОКС)</t>
  </si>
  <si>
    <t>УХ-00175133</t>
  </si>
  <si>
    <t>Отвод П30-219х8,0 ст 20 (ОКС)</t>
  </si>
  <si>
    <t>УХ-00159555</t>
  </si>
  <si>
    <t>Отвод П90-108х10-ст20  (ОКС)</t>
  </si>
  <si>
    <t>УХ-00151785</t>
  </si>
  <si>
    <t>Отвод П90-108х3,5 ст.20  (ОКС)</t>
  </si>
  <si>
    <t>УХ-00175134</t>
  </si>
  <si>
    <t>Переход 219*6-159-4,5 (ОКС)</t>
  </si>
  <si>
    <t>УХ-00175135</t>
  </si>
  <si>
    <t>Переход 219х159 (ОКС)</t>
  </si>
  <si>
    <t>УХ-00043015</t>
  </si>
  <si>
    <t>Переход 219х8-159х6 ст.20</t>
  </si>
  <si>
    <t>УХ-00158877</t>
  </si>
  <si>
    <t>Переход 219х8-159х6 ст.20 (ОКС)</t>
  </si>
  <si>
    <t>УХ-00175136</t>
  </si>
  <si>
    <t>Переход 219х89 (ОКС)</t>
  </si>
  <si>
    <t>УХ-00043018</t>
  </si>
  <si>
    <t>Переход 273 х 10-159 х 6 ст .20</t>
  </si>
  <si>
    <t>УХ-00189756</t>
  </si>
  <si>
    <t>ПЕРЕХОД 273Х10-108Х6 СТ.20 (ОКС)</t>
  </si>
  <si>
    <t>УХ-00189759</t>
  </si>
  <si>
    <t>Переход 273х8-159х6 (ОКС)</t>
  </si>
  <si>
    <t>УХ-00175137</t>
  </si>
  <si>
    <t>Переход К219х10-114х6  ст.20 (ОКС)</t>
  </si>
  <si>
    <t>УХ-00145505</t>
  </si>
  <si>
    <t>Пленка п/э гидроизол.полурукав, 0,500*(2250*2), черная, марка В(ОКС)</t>
  </si>
  <si>
    <t>УХ-00140249</t>
  </si>
  <si>
    <t>Полоса г/к 150х4 Ст3 (ОКС)</t>
  </si>
  <si>
    <t>УХ-00043187</t>
  </si>
  <si>
    <t>Праймер НК-50</t>
  </si>
  <si>
    <t>УХ-00051206</t>
  </si>
  <si>
    <t>Противовес б/у</t>
  </si>
  <si>
    <t>УХ-00175089</t>
  </si>
  <si>
    <t>Рама СКН б/у</t>
  </si>
  <si>
    <t>УХ-00175090</t>
  </si>
  <si>
    <t>Стойка б/у</t>
  </si>
  <si>
    <t>УХ-00174858</t>
  </si>
  <si>
    <t>Тройник 114x6-57x4 (ОКС)</t>
  </si>
  <si>
    <t>УХ-00175150</t>
  </si>
  <si>
    <t>Тройник 114х6 - 57х4 (ОКС)</t>
  </si>
  <si>
    <t>УХ-00175151</t>
  </si>
  <si>
    <t>Тройник 114х6-57х4 12Х18Н10т (ОКС)</t>
  </si>
  <si>
    <t>УХ-00175153</t>
  </si>
  <si>
    <t>Тройник 114х6х84х6 (ОКС)</t>
  </si>
  <si>
    <t>УХ-00175154</t>
  </si>
  <si>
    <t>Тройник 159х10 (ОКС)</t>
  </si>
  <si>
    <t>УХ-00175155</t>
  </si>
  <si>
    <t>Тройник 159х6-89х6  12Х18Н10т (ОКС)</t>
  </si>
  <si>
    <t>УХ-00043654</t>
  </si>
  <si>
    <t>Тройник 219 * 8 ст.20</t>
  </si>
  <si>
    <t>УХ-00043655</t>
  </si>
  <si>
    <t>Тройник 219х6 ст.20</t>
  </si>
  <si>
    <t>УХ-00174857</t>
  </si>
  <si>
    <t>Тройник 219х8 (ОКС)</t>
  </si>
  <si>
    <t>УХ-00175156</t>
  </si>
  <si>
    <t>Тройник 219х8 ст.20 (ОКС)</t>
  </si>
  <si>
    <t>УХ-00043666</t>
  </si>
  <si>
    <t>Тройник ТШ32(6)-10-0,6-20</t>
  </si>
  <si>
    <t>УХ-00052886</t>
  </si>
  <si>
    <t>Труба бесшов.горячедеф. 273х9 ст.20 со снят фаской</t>
  </si>
  <si>
    <t>УХ-00085743</t>
  </si>
  <si>
    <t>ТРУБА БЕСШОВ.ГОРЯЧЕДЕФОРМ.114Х12 СТ.20</t>
  </si>
  <si>
    <t>УХ-00089615</t>
  </si>
  <si>
    <t>Труба бесшовная горячедефор. 159х5, гр.В, ст.20</t>
  </si>
  <si>
    <t>УХ-00175161</t>
  </si>
  <si>
    <t>Труба обсадная 146х8,5 ОТТГ "Д" исп.А (ОКС)</t>
  </si>
  <si>
    <t>УХ-00158871</t>
  </si>
  <si>
    <t>Труба обсадная 146х9,5  ТУ 14-3Р-29-2007 гр. пр. М (ОКС)</t>
  </si>
  <si>
    <t>УХ-00127986</t>
  </si>
  <si>
    <t>Труба стальная профильная 160x160х5</t>
  </si>
  <si>
    <t>УХ-00127987</t>
  </si>
  <si>
    <t>Труба стальная профильная 200x200х6</t>
  </si>
  <si>
    <t>УХ-00164722</t>
  </si>
  <si>
    <t>Труба электросварная 114х5 Ст3/10/20 (ОКС)</t>
  </si>
  <si>
    <t>УХ-00140252</t>
  </si>
  <si>
    <t>Труба ЭСВ 140х140х5 Ст3/20 (ОКС)</t>
  </si>
  <si>
    <t>УХ-00140253</t>
  </si>
  <si>
    <t>Труба ЭСВ 160х160х5 Ст3/20 (ОКС)</t>
  </si>
  <si>
    <t>УХ-00108916</t>
  </si>
  <si>
    <t>Угол внутренний изменяемый NIAV</t>
  </si>
  <si>
    <t>УХ-00108917</t>
  </si>
  <si>
    <t>Угол горизонтальный СРО90 с крышкой</t>
  </si>
  <si>
    <t>УХ-00140112</t>
  </si>
  <si>
    <t>Уголок горячекатаный, равнополочный сталь 3мм 25мм (ОКС)</t>
  </si>
  <si>
    <t>УХ-00174863</t>
  </si>
  <si>
    <t>Фланец 1-200-16 ст.20 (ОКС)</t>
  </si>
  <si>
    <t>УХ-00146121</t>
  </si>
  <si>
    <t>Фланец 40*16 (ОКС)</t>
  </si>
  <si>
    <t>УХ-00175100</t>
  </si>
  <si>
    <t>Фланец д150х160 (ОКС)</t>
  </si>
  <si>
    <t>УХ-00175099</t>
  </si>
  <si>
    <t>Фланец д50х160 (ОКС)</t>
  </si>
  <si>
    <t>УХ-00166076</t>
  </si>
  <si>
    <t>Электрод сравнения медно-сульфат. с блоком пластин (ОКС)</t>
  </si>
  <si>
    <t>УХ-00166077</t>
  </si>
  <si>
    <t>Электрод сравнения медно-сульфатный (ОКС)</t>
  </si>
  <si>
    <t xml:space="preserve">строительные материалы </t>
  </si>
  <si>
    <t>УХ-00139299</t>
  </si>
  <si>
    <t>Кирпич б/у</t>
  </si>
  <si>
    <t>УХ-00175103</t>
  </si>
  <si>
    <t>Кирпич б/у (ОКС)</t>
  </si>
  <si>
    <t>УХ-00175105</t>
  </si>
  <si>
    <t>Кирпич красный (ОКС)</t>
  </si>
  <si>
    <t>УХ-00175106</t>
  </si>
  <si>
    <t>Кирпич м-125/414 (ОКС)</t>
  </si>
  <si>
    <t>УХ-00056301</t>
  </si>
  <si>
    <t>Плита дорожная 2П35.28 Н=170мм</t>
  </si>
  <si>
    <t>УХ-00112541</t>
  </si>
  <si>
    <t>Сетка фасадная желтая 5*5мм (1*50м) 145 г/м2</t>
  </si>
  <si>
    <t>Спецодежда и СИЗ</t>
  </si>
  <si>
    <t>УХ-00206722</t>
  </si>
  <si>
    <t>Куртка утепленная "Аляска" разм. 104-108/182-188</t>
  </si>
  <si>
    <t>УХ-00206721</t>
  </si>
  <si>
    <t>Куртка утепленная "Аляска" разм. 112-116/170-176</t>
  </si>
  <si>
    <t>УХ-00206658</t>
  </si>
  <si>
    <t>Куртка утепленная "Аляска" разм. 128-132/182-188</t>
  </si>
  <si>
    <t>УХ-00206731</t>
  </si>
  <si>
    <t>Куртка утепленная "Юпитер" (ТА-04) разм. 104-108/182-188</t>
  </si>
  <si>
    <t>УХ-00206726</t>
  </si>
  <si>
    <t>Куртка утепленная "Юпитер" (ТА-04) разм. 112-116/170-176</t>
  </si>
  <si>
    <t>УХ-00206730</t>
  </si>
  <si>
    <t>Куртка утепленная "Юпитер" (ТА-04) разм. 112-116/182-188</t>
  </si>
  <si>
    <t>УХ-00206732</t>
  </si>
  <si>
    <t>Куртка утепленная "Юпитер" (ТА-04) разм. 96-100/170-176</t>
  </si>
  <si>
    <t>УХ-00176898</t>
  </si>
  <si>
    <t>Полукомбинезон утепленный "Юпитер" (ТА-04) р.104-108/158-164</t>
  </si>
  <si>
    <t>УХ-00177026</t>
  </si>
  <si>
    <t>Полукомбинезон утепленный "Юпитер" (ТА-04) р.112-116/170-176</t>
  </si>
  <si>
    <t>УХ-00177028</t>
  </si>
  <si>
    <t>Полукомбинезон утепленный "Юпитер" (ТА-04) р.120-124/170-176</t>
  </si>
  <si>
    <t>Метизы</t>
  </si>
  <si>
    <t>УХ-00041626</t>
  </si>
  <si>
    <t>Гайка М24</t>
  </si>
  <si>
    <t>УХ-00041829</t>
  </si>
  <si>
    <t>Задвижка 300х63 АВ,фл. ум. ручн.</t>
  </si>
  <si>
    <t>УХ-00041824</t>
  </si>
  <si>
    <t>Задвижка 30с 41нж Ф 350 х 16 с фланц.и крепеж.</t>
  </si>
  <si>
    <t>УХ-00088560</t>
  </si>
  <si>
    <t>Кран LD КШ.Ц.Ф.080.016.02 Ду80 Ру16 ст.20 герм. А</t>
  </si>
  <si>
    <t>УХ-00042692</t>
  </si>
  <si>
    <t>Металлоконструкция</t>
  </si>
  <si>
    <t>УХ-00043078</t>
  </si>
  <si>
    <t>Плита дорожная 3мх1,5м б/у</t>
  </si>
  <si>
    <t>УХ-00043761</t>
  </si>
  <si>
    <t>Угол 250х250х0,5 мм, длина 2 м, оцинкованный</t>
  </si>
  <si>
    <t>УХ-00043762</t>
  </si>
  <si>
    <t>Угол 250х300х0,5 мм, длина 2 м, оцинкованный</t>
  </si>
  <si>
    <t>УХ-00042100</t>
  </si>
  <si>
    <t>Камень бордюрный БР100.30.15</t>
  </si>
  <si>
    <t>УХ-00042369</t>
  </si>
  <si>
    <t>Комплект зубчатых колес</t>
  </si>
  <si>
    <t>УХ-00189746</t>
  </si>
  <si>
    <t>Мановакуумметр МВП4-У-(-1-0-5) кгс/см2</t>
  </si>
  <si>
    <t>УХ-00189747</t>
  </si>
  <si>
    <t>Манометр ДМ2005 0-600 кгс/см2</t>
  </si>
  <si>
    <t>УХ-00189752</t>
  </si>
  <si>
    <t>Манометр МП4-У-600 кгс/см2</t>
  </si>
  <si>
    <t>УХ-061935</t>
  </si>
  <si>
    <t>Элеватор ЭТА-60БН (03.2023г)</t>
  </si>
  <si>
    <t>УХ-055430</t>
  </si>
  <si>
    <t>Элеватор ЭТА-60БН (07.2022г)</t>
  </si>
  <si>
    <t>УХ-064464</t>
  </si>
  <si>
    <t>Элеватор ЭТА-60БН (07.2023г)</t>
  </si>
  <si>
    <t>УХ-059279</t>
  </si>
  <si>
    <t>Элеватор ЭТА-60БН (10.2022г)</t>
  </si>
  <si>
    <t>УХ-059281</t>
  </si>
  <si>
    <t>M210800221/03</t>
  </si>
  <si>
    <t>Насос глубинный скважинный "Джилекс Водомет ПРОФ 40/75"  Ø-98мм 40 л/мин; H-75м</t>
  </si>
  <si>
    <t>31.08.2021</t>
  </si>
  <si>
    <t>УХ-00174841</t>
  </si>
  <si>
    <t>Заглушка  элиптическая 114х10 ст.20 (ОКС)</t>
  </si>
  <si>
    <t>УХ-00095330</t>
  </si>
  <si>
    <t>Заглушка конусная с резьбой D-132мм (внутр 125мм) L-185мм</t>
  </si>
  <si>
    <t>УХ-00110605</t>
  </si>
  <si>
    <t>Клапан обратный Sterwins с фильтром 25 мм</t>
  </si>
  <si>
    <t>УХ-00097025</t>
  </si>
  <si>
    <t>Крышка скважинная КС 113-165</t>
  </si>
  <si>
    <t>УХ-00174848</t>
  </si>
  <si>
    <t>Лента арм.колюч.АКЛ-500С ДАБР.425729.037(12м) (ОКС)</t>
  </si>
  <si>
    <t>УХ-00174849</t>
  </si>
  <si>
    <t>Лента п/э Полилен 40-ЛИ-63 (ОКС)</t>
  </si>
  <si>
    <t>УХ-00139166</t>
  </si>
  <si>
    <t>Лента сигнальная ЛСГ (1провод, 250п.м., 200мм, 50мкм, желтый фон, красная надпись "Огнеопасно ГАЗ")</t>
  </si>
  <si>
    <t>УХ-00174850</t>
  </si>
  <si>
    <t>Отвод 219х6  угол 60* (ОКС)</t>
  </si>
  <si>
    <t>УХ-00174119</t>
  </si>
  <si>
    <t>Отвод 89 х 3,5  угол 45*</t>
  </si>
  <si>
    <t>УХ-00138588</t>
  </si>
  <si>
    <t>Отвод 89 х 3,5  угол 45* (ОКС)</t>
  </si>
  <si>
    <t>УХ-00042857</t>
  </si>
  <si>
    <t>Отвод 90 219*8  ст.20</t>
  </si>
  <si>
    <t>УХ-00234427</t>
  </si>
  <si>
    <t>Палец шнека</t>
  </si>
  <si>
    <t>УХ-00138584</t>
  </si>
  <si>
    <t>Переход 219х10-89х5 П-20 (ОКС)</t>
  </si>
  <si>
    <t>УХ-00049011</t>
  </si>
  <si>
    <t>Подшипник 2007928A</t>
  </si>
  <si>
    <t>УХ-00043103</t>
  </si>
  <si>
    <t>Подшипник 210</t>
  </si>
  <si>
    <t>УХ-00049012</t>
  </si>
  <si>
    <t>Подшипник 32126</t>
  </si>
  <si>
    <t>УХ-00049010</t>
  </si>
  <si>
    <t>Подшипник 410</t>
  </si>
  <si>
    <t>УХ-00132295</t>
  </si>
  <si>
    <t>Прибор прием-контр Контакт GSM-5-2 сБРП подАКБ б/у</t>
  </si>
  <si>
    <t>УХ-00174851</t>
  </si>
  <si>
    <t>Тройник 114х6-57х6 Ст.09Г2С (ОКС)</t>
  </si>
  <si>
    <t>УХ-00174855</t>
  </si>
  <si>
    <t>Тройник 159*8-108*5 (ОКС)</t>
  </si>
  <si>
    <t>УХ-00174854</t>
  </si>
  <si>
    <t>Тройник 159х8 -108х5 ст.09Г2С (ОКС)</t>
  </si>
  <si>
    <t>УХ-00138580</t>
  </si>
  <si>
    <t>Тройник 32х3 ст.20 (ОКС)</t>
  </si>
  <si>
    <t>УХ-00043656</t>
  </si>
  <si>
    <t>ТРОЙНИК 32х6 СТ.20</t>
  </si>
  <si>
    <t>УХ-00095329</t>
  </si>
  <si>
    <t>Труба обсадная ПВХ с резьбой 125х5 мм (L-2000мм)</t>
  </si>
  <si>
    <t>УХ-00095328</t>
  </si>
  <si>
    <t>Труба обсадная ПВХ с резьбой 125х5 мм (L-4000мм)</t>
  </si>
  <si>
    <t>УХ-00097024</t>
  </si>
  <si>
    <t>Фильтр скважины 125х5.0х2065 нПВХ-ПТ с нерж.сеткой П-56 (перф. 1.7 м)</t>
  </si>
  <si>
    <t>УХ-00174862</t>
  </si>
  <si>
    <t>Фланец 1-150-16 (ОКС)</t>
  </si>
  <si>
    <t>УХ-00174864</t>
  </si>
  <si>
    <t>Фланец 1-50-16 (ОКС)</t>
  </si>
  <si>
    <t>УХ-00234426</t>
  </si>
  <si>
    <t>Шнек Ø230мм. L=1500мм. Ш55</t>
  </si>
  <si>
    <t>УХ-00191066</t>
  </si>
  <si>
    <t>Колесо зубчатое No 42, СВД 120.1000.042-08</t>
  </si>
  <si>
    <t>УХ-00138489</t>
  </si>
  <si>
    <t>Коробка клеммная КПК-1  УХЛ 1   3,5 кВ</t>
  </si>
  <si>
    <t>УХ-00094981</t>
  </si>
  <si>
    <t>Манжета 1.1-125х155-1</t>
  </si>
  <si>
    <t>УХ-00094979</t>
  </si>
  <si>
    <t>Манжета 1-135х160-1</t>
  </si>
  <si>
    <t>УХ-00094982</t>
  </si>
  <si>
    <t>Манжета 2.1-125х155-1</t>
  </si>
  <si>
    <t>УХ-00094980</t>
  </si>
  <si>
    <t>Манжета 2-135х160-1</t>
  </si>
  <si>
    <t>УХ-00094977</t>
  </si>
  <si>
    <t>Манжета 87,4х118х17,2</t>
  </si>
  <si>
    <t>УХ-00137690</t>
  </si>
  <si>
    <t>Шестерня № 33 к СВД-120, СВД120.1000.033-02</t>
  </si>
  <si>
    <t>УХ-00137691</t>
  </si>
  <si>
    <t>Шпонка СВД 120.1000.032</t>
  </si>
  <si>
    <t>УХ-00202666</t>
  </si>
  <si>
    <t>Гвозди строительные 40мм</t>
  </si>
  <si>
    <t>УХ-00168376</t>
  </si>
  <si>
    <t>ГВОЗДИ СТРОИТЕЛЬНЫЕ 70ММ</t>
  </si>
  <si>
    <t>УХ-00131682</t>
  </si>
  <si>
    <t>Кольцо стеновое КО-6 (ОКС)</t>
  </si>
  <si>
    <t>УХ-00095327</t>
  </si>
  <si>
    <t>Смесь песчано-гравийная ПГС (фракция 0,1-1,2 мм)</t>
  </si>
  <si>
    <t>УХ-00137530</t>
  </si>
  <si>
    <t>Долото 215,9 PDC 3-х лопаст. присоединит. резьба З-117</t>
  </si>
  <si>
    <t>УХ-00131678</t>
  </si>
  <si>
    <t>Ящик для песка V=0,5 куб м (ОКС)</t>
  </si>
  <si>
    <t>УХ-00060776</t>
  </si>
  <si>
    <t>Брюки утепленные Зимовка для рабочих</t>
  </si>
  <si>
    <t>УХ-00060798</t>
  </si>
  <si>
    <t>Куртка  Метелица утепленная для рабочих</t>
  </si>
  <si>
    <t>УХ-00060799</t>
  </si>
  <si>
    <t>Куртка- ветровка</t>
  </si>
  <si>
    <t>УХ-00053059</t>
  </si>
  <si>
    <t>Куртка мужская "Иртыш" для защиты от пониженных температур</t>
  </si>
  <si>
    <t>УХ-00051340</t>
  </si>
  <si>
    <t>Куртка СПЕЦ на молнии цв. т-син-сер. тк. Томбой</t>
  </si>
  <si>
    <t>УХ-00206647</t>
  </si>
  <si>
    <t>Куртка СПЕЦ утепленная разм. 104-108/170-176</t>
  </si>
  <si>
    <t>УХ-00206657</t>
  </si>
  <si>
    <t>Куртка СПЕЦ-АВАНГАРД разм. 104-108/182-188</t>
  </si>
  <si>
    <t>УХ-00206655</t>
  </si>
  <si>
    <t>Куртка СПЕЦ-АВАНГАРД разм. 96-100/182-188</t>
  </si>
  <si>
    <t>УХ-00206649</t>
  </si>
  <si>
    <t>Куртка утепленная "Прайм" разм. 104-108/170-176</t>
  </si>
  <si>
    <t>УХ-00206712</t>
  </si>
  <si>
    <t>Куртка утепленная "Юпитер" (ТА-04) разм. 136-140/182-188</t>
  </si>
  <si>
    <t>УХ-00206709</t>
  </si>
  <si>
    <t>Куртка утепленная "Юпитер" (ТА-04) разм. 88-92/158-164</t>
  </si>
  <si>
    <t>УХ-00093110</t>
  </si>
  <si>
    <t>Куртка утепленная женская "Ладога" р. 104-108 / 170-176</t>
  </si>
  <si>
    <t>УХ-00060800</t>
  </si>
  <si>
    <t>Куртка-ветровка утепленная</t>
  </si>
  <si>
    <t>УХ-00053061</t>
  </si>
  <si>
    <t>Полукомбинезон мужской летний "Мегаполис"</t>
  </si>
  <si>
    <t>УХ-00176877</t>
  </si>
  <si>
    <t>Полукомбинезон СПЕЦ-АВАНГАРД р.104-108/182-188</t>
  </si>
  <si>
    <t>УХ-00176876</t>
  </si>
  <si>
    <t>Полукомбинезон СПЕЦ-АВАНГАРД р.96-100/182-188</t>
  </si>
  <si>
    <t>УХ-00176878</t>
  </si>
  <si>
    <t>Полукомбинезон утеплен.женский "Ладога" р.96-100/158-164</t>
  </si>
  <si>
    <t>УХ-00176897</t>
  </si>
  <si>
    <t>Полукомбинезон утепленный "Прайм" р.104-108/170-176</t>
  </si>
  <si>
    <t>УХ-00176880</t>
  </si>
  <si>
    <t>Полукомбинезон утепленный "Юпитер" (ТА-04) р.112-116/158-164</t>
  </si>
  <si>
    <t>УХ-00176882</t>
  </si>
  <si>
    <t>Полукомбинезон утепленный "Юпитер" (ТА-04) р.136-140/182-188</t>
  </si>
  <si>
    <t>УХ-00176879</t>
  </si>
  <si>
    <t>Полукомбинезон утепленный "Юпитер" (ТА-04) р.96-100/158-164</t>
  </si>
  <si>
    <t>УХ-00241128</t>
  </si>
  <si>
    <t>Задвижка 100х16 б/у</t>
  </si>
  <si>
    <t>УХ-00114480</t>
  </si>
  <si>
    <t>Задвижка 200х16 б/у</t>
  </si>
  <si>
    <t>УХ-00048033</t>
  </si>
  <si>
    <t>Задвижка ЗМС 65х21 б/у</t>
  </si>
  <si>
    <t>УХ-00050238</t>
  </si>
  <si>
    <t>Задвижка ЗМС 65х350 б/у</t>
  </si>
  <si>
    <t>УХ-00050235</t>
  </si>
  <si>
    <t xml:space="preserve">Задвижка ЗМС 65х350 б/у ремонтная </t>
  </si>
  <si>
    <t>УХ-00228254</t>
  </si>
  <si>
    <t>Задвижка ЗМС 65х700 б/у ремонтная</t>
  </si>
  <si>
    <t>УХ-00140270</t>
  </si>
  <si>
    <t>Балка двутавровая 30Б2 ст20 (ОКС)</t>
  </si>
  <si>
    <t>УХ-00170084</t>
  </si>
  <si>
    <t>Генератор пены ГПСС-600 (ОКС)</t>
  </si>
  <si>
    <t>УХ-00212749</t>
  </si>
  <si>
    <t>Задвижка из стали 09Г2С 31лс45нж ХЛ1 Ду50 Ру250кгс/см, фланц. с КОФ из ст. 09Г2С. Класс герм.А (ОКС)</t>
  </si>
  <si>
    <t>УХ-00136790</t>
  </si>
  <si>
    <t>Кабель КВВГнг(А)-LS 10х1.5</t>
  </si>
  <si>
    <t>УХ-00139049</t>
  </si>
  <si>
    <t>Кабель КВВГнг(А)-LS 14х1.5 (ОКС)</t>
  </si>
  <si>
    <t>УХ-00136830</t>
  </si>
  <si>
    <t>Кабель контрольный КВВГнг(А)-LS 4*1,5</t>
  </si>
  <si>
    <t>УХ-00136163</t>
  </si>
  <si>
    <t>Кабель МКЭШВнг(А)-LS 2х2х1.0</t>
  </si>
  <si>
    <t>УХ-00165548</t>
  </si>
  <si>
    <t>Круг ОЦ ф12 (ОКС)</t>
  </si>
  <si>
    <t>УХ-00142987</t>
  </si>
  <si>
    <t>Крышка КЛ 100х15х2000 УТ2,5 S=1 (ОКС)</t>
  </si>
  <si>
    <t>УХ-00142991</t>
  </si>
  <si>
    <t>Крышка КЛ 200х15х2000 УТ2,5 S=1 (ОКС)</t>
  </si>
  <si>
    <t>УХ-00140265</t>
  </si>
  <si>
    <t>Лист г/к 6х1500х3000 Ст3 (ОКС)</t>
  </si>
  <si>
    <t>УХ-00142995</t>
  </si>
  <si>
    <t>Лоток ЛМ 100х65х2000 УТ2,5 S=1 (ОКС)</t>
  </si>
  <si>
    <t>УХ-00142998</t>
  </si>
  <si>
    <t>Лоток ЛМ 200х200х2000 УТ2,5 S=1 (ОКС)</t>
  </si>
  <si>
    <t>УХ-00142996</t>
  </si>
  <si>
    <t>Лоток ЛМ 200х65х2000 УТ2,5 S=1 с крышкой КЛ 200х15х2000 УТ2,5 S=1 (ОКС)</t>
  </si>
  <si>
    <t>УХ-00174691</t>
  </si>
  <si>
    <t>Отвод 90 108х3,5</t>
  </si>
  <si>
    <t>УХ-00212334</t>
  </si>
  <si>
    <t>Отвод П90-57x7 ст 09Г2С  (ОКС)</t>
  </si>
  <si>
    <t>УХ-00140120</t>
  </si>
  <si>
    <t>Полоса металлическая В-2 оцинкованная 40 мм 4 мм (ОКС)</t>
  </si>
  <si>
    <t>УХ-00043676</t>
  </si>
  <si>
    <t>Труба 76х6</t>
  </si>
  <si>
    <t>УХ-00144998</t>
  </si>
  <si>
    <t>Труба бесшов.горячедеформ.219х8 гр.В, ст.20 с наружным 2-х сл/покрыт (ОКС)</t>
  </si>
  <si>
    <t>УХ-00138349</t>
  </si>
  <si>
    <t>Труба бесшовная 159х7 ст.20 В (ОКС)</t>
  </si>
  <si>
    <t>УХ-00138350</t>
  </si>
  <si>
    <t>Труба бесшовная 219х7 ст.20 В (ОКС)</t>
  </si>
  <si>
    <t>УХ-00140113</t>
  </si>
  <si>
    <t>Труба профильная 120x120мм 5мм (ОКС)</t>
  </si>
  <si>
    <t>УХ-00140116</t>
  </si>
  <si>
    <t>Уголок горячекатаный сталь Ст3пс/сталь Ст3сп 5мм 50мм (ОКС)</t>
  </si>
  <si>
    <t>УХ-00195247</t>
  </si>
  <si>
    <t>Видеорегистратор автомобильный Texet DVR-570FHD</t>
  </si>
  <si>
    <t>УХ-00047035</t>
  </si>
  <si>
    <t>Задвижка 30с41нж 200х16</t>
  </si>
  <si>
    <t>УХ-00060559</t>
  </si>
  <si>
    <t>Задвижка 30с45нж RN11080-080 Ду80 Ру16,0МПа У1, А,клин. лит. с выдвиж. шпинд. с КОФ 80-160-11-1-J-20</t>
  </si>
  <si>
    <t>УХ-00052903</t>
  </si>
  <si>
    <t>Задвижка ЗД 100-160 с КОФ</t>
  </si>
  <si>
    <t>УХ-00042850</t>
  </si>
  <si>
    <t>Отвод 90  219х10  ст.20</t>
  </si>
  <si>
    <t>УХ-00042862</t>
  </si>
  <si>
    <t>Отвод 90-219х9 ст.20</t>
  </si>
  <si>
    <t>УХ-00043021</t>
  </si>
  <si>
    <t>Переход 325х10-219х8 ст. 20</t>
  </si>
  <si>
    <t>УХ-00043680</t>
  </si>
  <si>
    <t>Труба бесшов. горячедеф. 219х6 3-х слойн антикор</t>
  </si>
  <si>
    <t>УХ-00043698</t>
  </si>
  <si>
    <t>Труба бесшовная горячедеформ. 325х8 ст20</t>
  </si>
  <si>
    <t>УЗЛЫ БУРОВЫХ УСТАНОВОК, АГРЕГАТЫ И ПРИВОДЫ</t>
  </si>
  <si>
    <t xml:space="preserve">УХ-00293351
</t>
  </si>
  <si>
    <t>Палец БИ7002А.01.004 б/у</t>
  </si>
  <si>
    <t xml:space="preserve">УХ-00293353
</t>
  </si>
  <si>
    <t>Шнек d=230 БИ7.43.00.000 б/у</t>
  </si>
  <si>
    <t xml:space="preserve">УХ-00293356
</t>
  </si>
  <si>
    <t>Рамка подкладная БИ7.42.00.000 б/у</t>
  </si>
  <si>
    <t xml:space="preserve">УХ-00293358
</t>
  </si>
  <si>
    <t>Хвостовик БИ7.02.01.001</t>
  </si>
  <si>
    <t>УХ-00040731</t>
  </si>
  <si>
    <t>Автошина 11,00-20 (300-508)</t>
  </si>
  <si>
    <t>УХ-00056406</t>
  </si>
  <si>
    <t>Рубероид</t>
  </si>
  <si>
    <t>Противопожарное оборудование и материалы</t>
  </si>
  <si>
    <t>м3</t>
  </si>
  <si>
    <t>Правобережный участок цеха МТО, БПО Соколовая гора</t>
  </si>
  <si>
    <t>Заволжский участок цеха МТО, ст. Золотая степь</t>
  </si>
  <si>
    <t>Заволжский участок цеха МТО, БПО Смородинка</t>
  </si>
  <si>
    <t>Заволжский участок цеха МТО, р.п. Степное</t>
  </si>
  <si>
    <t>г. Саратов, Соколовая гора, БПО, Склад №3</t>
  </si>
  <si>
    <t>01.01</t>
  </si>
  <si>
    <t>10.01 (Рем.фонд)</t>
  </si>
  <si>
    <t>химия</t>
  </si>
  <si>
    <t>металлоизделие</t>
  </si>
  <si>
    <t>КИП</t>
  </si>
  <si>
    <t>Запчасти ЦНС</t>
  </si>
  <si>
    <t>Буровые детали</t>
  </si>
  <si>
    <t>Насосы прочие</t>
  </si>
  <si>
    <t>ККИП</t>
  </si>
  <si>
    <t>Изоляционные материалы</t>
  </si>
  <si>
    <t>ЖБИ</t>
  </si>
  <si>
    <t>10.21</t>
  </si>
  <si>
    <t>Склад №6 = 2шт 
Дворянчиков Д.В. = 2шт</t>
  </si>
  <si>
    <t xml:space="preserve">Склад №3 (рем. фонд) = 6шт </t>
  </si>
  <si>
    <t xml:space="preserve">Склад №3 (рем. фонд) = 43шт </t>
  </si>
  <si>
    <t>Приборы КИПиА</t>
  </si>
  <si>
    <t>M210202296/03</t>
  </si>
  <si>
    <t>Анализатор качества нефтепродуктов SHATOK SX-300</t>
  </si>
  <si>
    <t>01.02.2021</t>
  </si>
  <si>
    <t>Станочное оборудование</t>
  </si>
  <si>
    <t>УХ-00060349</t>
  </si>
  <si>
    <t>Станок настольный сверлильный ПН-161</t>
  </si>
  <si>
    <t>МЦ05</t>
  </si>
  <si>
    <t>Перечень невостребованных ликвидных (НВЛ) МТР по состоянию на 30.06.2025г.</t>
  </si>
  <si>
    <t>МЦ04</t>
  </si>
  <si>
    <t>Счет</t>
  </si>
  <si>
    <t>Панченко С.Д.</t>
  </si>
  <si>
    <t>непригоден к использованию</t>
  </si>
  <si>
    <t>Перевод в НЛ в связи с выработкой ресурса более 5,5 лет, и невозможностью реализацией как ТМЦ. Последующий перевод в ЛОМ</t>
  </si>
  <si>
    <t>Электродвигатель 9ЭДБСТ 80-95 В5УЛ (40-95 н.с.)</t>
  </si>
  <si>
    <t>М211201277/03</t>
  </si>
  <si>
    <t>Электродвигатель 9ЭДБСТ 63-95 В5УЛ (н.с.)</t>
  </si>
  <si>
    <t>М211201113/03</t>
  </si>
  <si>
    <t>01.06.2020</t>
  </si>
  <si>
    <t>Электродвигатель 7ЭДБТК 28-117э/800 М8 В5</t>
  </si>
  <si>
    <t>M211201625/03</t>
  </si>
  <si>
    <t>Погружное оборудование</t>
  </si>
  <si>
    <t>Электродвигатель 9ЭДБСТК 80-95/2200 В5УЛ н.с.</t>
  </si>
  <si>
    <t>M211201280/03</t>
  </si>
  <si>
    <t>Электродвигатель 9ЭДБСТК 70-95/2400 В5УЛ н.с.</t>
  </si>
  <si>
    <t>M211201279/03</t>
  </si>
  <si>
    <t>Электродвигатель 9ЭДБСТК 100-95/2400 В5УЛ в.с.</t>
  </si>
  <si>
    <t>M211201278/03</t>
  </si>
  <si>
    <t>Электродвигатель 9.8.4ЭДБСТК 210-103 В5 с.с.</t>
  </si>
  <si>
    <t>M211201275/03</t>
  </si>
  <si>
    <t>M211201273/03</t>
  </si>
  <si>
    <t>Электродвигатель 9.8.4ЭДБСТК 210-103 В5 н.с. зав.№И180403545</t>
  </si>
  <si>
    <t>M211201270/03</t>
  </si>
  <si>
    <t>Электродвигатель 9.8.4ЭДБСТК 210-103 В5 н.с.</t>
  </si>
  <si>
    <t>M211201272/03</t>
  </si>
  <si>
    <t>Электродвигатель 9.8.4ЭДБСТК 210-103 В5 в.с.зав.И180403543</t>
  </si>
  <si>
    <t>M211201268/03</t>
  </si>
  <si>
    <t>Электродвигатель 9.8.4ЭДБСТК 210-103 В5 в.с.</t>
  </si>
  <si>
    <t>M211201267/03</t>
  </si>
  <si>
    <t>Электродвигатель 7ЭДБТК 40-103э/950М8 В5</t>
  </si>
  <si>
    <t>УХ-042752</t>
  </si>
  <si>
    <t>сч. 01</t>
  </si>
  <si>
    <t>Электродвигатель ПЭД 70-103 б/у</t>
  </si>
  <si>
    <t>УХ-00097440</t>
  </si>
  <si>
    <t>Электродвигатель ПЭД 63-117 б/у</t>
  </si>
  <si>
    <t>УХ-00171339</t>
  </si>
  <si>
    <t>Электродвигатель ПЭД 60-103 б/у</t>
  </si>
  <si>
    <t>УХ-00097443</t>
  </si>
  <si>
    <t>Электродвигатель ПЭД 56-103 б/у</t>
  </si>
  <si>
    <t>УХ-00097422</t>
  </si>
  <si>
    <t>Электродвигатель ПЭД 50-95 б/у</t>
  </si>
  <si>
    <t>УХ-00097424</t>
  </si>
  <si>
    <t>Электродвигатель ПЭД 45-117 б/у</t>
  </si>
  <si>
    <t>УХ-00097445</t>
  </si>
  <si>
    <t>Электродвигатель ПЭД 40-95 б/у</t>
  </si>
  <si>
    <t>УХ-00097438</t>
  </si>
  <si>
    <t>Электродвигатель ПЭД 36-95 б/у</t>
  </si>
  <si>
    <t>УХ-00097442</t>
  </si>
  <si>
    <t>Электродвигатель ПЭД 32-95 б/у</t>
  </si>
  <si>
    <t>УХ-00123588</t>
  </si>
  <si>
    <t>Электродвигатель ПЭД 32-117 б/у</t>
  </si>
  <si>
    <t>УХ-00141473</t>
  </si>
  <si>
    <t>Электродвигатель ПЭД 210-103 б/у</t>
  </si>
  <si>
    <t>УХ-00056112</t>
  </si>
  <si>
    <t>Электродвигатель ПЭД 180-130 б/у</t>
  </si>
  <si>
    <t>УХ-00097423</t>
  </si>
  <si>
    <t>Электродвигатель ПЭД 125-117 б/у</t>
  </si>
  <si>
    <t>УХ-00097439</t>
  </si>
  <si>
    <t>Электродвигатель ПЭД 45-103 б/у</t>
  </si>
  <si>
    <t>УХ-00116823</t>
  </si>
  <si>
    <t>Электродвигатель ПЭД 22-103 б/у</t>
  </si>
  <si>
    <t>УХ-00053378</t>
  </si>
  <si>
    <t>не пригоден</t>
  </si>
  <si>
    <t>Электродвигатель 9.8.4ЭДБСТ180-103э В5 (60-103 н.с)</t>
  </si>
  <si>
    <t>M200601011/03</t>
  </si>
  <si>
    <t>МЦ 05</t>
  </si>
  <si>
    <t>Электродвигатель 9.8.4ЭДБСТ180-103э В5 (60-103 с.с)</t>
  </si>
  <si>
    <t>M200601012/03</t>
  </si>
  <si>
    <t>М211201265/03</t>
  </si>
  <si>
    <t>Электродвигатель 9.8.4ЭДБСТ 180-103э В5УЛ (60-103 н.с.)</t>
  </si>
  <si>
    <t>M200600892/03</t>
  </si>
  <si>
    <t>Электродвигатель 9.8.4ЭДБСТ 180-103э В5УЛ (60-103 в.с.)</t>
  </si>
  <si>
    <t>M200600891/03</t>
  </si>
  <si>
    <t>счет</t>
  </si>
  <si>
    <t>Причина отнесения к НЛ</t>
  </si>
  <si>
    <t>Местонахождение НЛ</t>
  </si>
  <si>
    <t>Перечень неликвидных (НЛ) МТР по состоянию на 30.06.2025г.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</si>
</sst>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  <font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62">
    <xf numFmtId="0" fontId="0" fillId="0" borderId="0" xfId="0"/>
    <xf numFmtId="0" fontId="1" fillId="0" borderId="0" xfId="1" applyFont="1" applyFill="1"/>
    <xf numFmtId="14" fontId="1" fillId="0" borderId="0" xfId="1" applyNumberFormat="1" applyFont="1" applyFill="1"/>
    <xf numFmtId="0" fontId="1" fillId="0" borderId="0" xfId="1" applyNumberFormat="1" applyFont="1" applyFill="1"/>
    <xf numFmtId="0" fontId="2" fillId="0" borderId="0" xfId="1" applyFont="1" applyFill="1"/>
    <xf numFmtId="14" fontId="2" fillId="0" borderId="0" xfId="1" applyNumberFormat="1" applyFont="1" applyFill="1"/>
    <xf numFmtId="0" fontId="2" fillId="0" borderId="0" xfId="1" applyNumberFormat="1" applyFont="1" applyFill="1"/>
    <xf numFmtId="0" fontId="5" fillId="0" borderId="0" xfId="1" applyNumberFormat="1" applyFont="1" applyFill="1" applyBorder="1" applyAlignment="1" applyProtection="1">
      <alignment vertical="top"/>
    </xf>
    <xf numFmtId="14" fontId="5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4" fontId="3" fillId="0" borderId="0" xfId="1" applyNumberFormat="1" applyFont="1" applyFill="1" applyBorder="1" applyAlignment="1" applyProtection="1">
      <alignment vertical="distributed"/>
      <protection locked="0"/>
    </xf>
    <xf numFmtId="0" fontId="1" fillId="0" borderId="0" xfId="1" applyFont="1" applyFill="1" applyBorder="1" applyAlignment="1"/>
    <xf numFmtId="0" fontId="1" fillId="0" borderId="1" xfId="1" applyFont="1" applyFill="1" applyBorder="1" applyAlignment="1"/>
    <xf numFmtId="0" fontId="6" fillId="0" borderId="0" xfId="1" applyNumberFormat="1" applyFont="1" applyFill="1" applyBorder="1" applyAlignment="1" applyProtection="1">
      <alignment vertical="top"/>
    </xf>
    <xf numFmtId="14" fontId="6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14" fontId="10" fillId="0" borderId="11" xfId="1" applyNumberFormat="1" applyFont="1" applyFill="1" applyBorder="1" applyAlignment="1" applyProtection="1">
      <alignment horizontal="center" vertical="center" wrapText="1"/>
    </xf>
    <xf numFmtId="2" fontId="12" fillId="0" borderId="11" xfId="2" applyNumberFormat="1" applyFont="1" applyFill="1" applyBorder="1" applyAlignment="1">
      <alignment horizontal="center" vertical="center" wrapText="1"/>
    </xf>
    <xf numFmtId="49" fontId="13" fillId="0" borderId="12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top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14" fontId="10" fillId="0" borderId="13" xfId="1" applyNumberFormat="1" applyFont="1" applyFill="1" applyBorder="1" applyAlignment="1" applyProtection="1">
      <alignment horizontal="center" vertical="center" wrapText="1"/>
    </xf>
    <xf numFmtId="2" fontId="12" fillId="0" borderId="13" xfId="2" applyNumberFormat="1" applyFont="1" applyFill="1" applyBorder="1" applyAlignment="1">
      <alignment horizontal="center" vertical="center" wrapText="1"/>
    </xf>
    <xf numFmtId="49" fontId="13" fillId="0" borderId="14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/>
    <xf numFmtId="0" fontId="4" fillId="0" borderId="0" xfId="1" applyFont="1" applyFill="1"/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14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left" vertical="top" wrapText="1"/>
    </xf>
    <xf numFmtId="0" fontId="1" fillId="0" borderId="0" xfId="1" applyFont="1" applyFill="1" applyBorder="1"/>
    <xf numFmtId="0" fontId="10" fillId="0" borderId="15" xfId="1" applyNumberFormat="1" applyFont="1" applyFill="1" applyBorder="1" applyAlignment="1" applyProtection="1">
      <alignment horizontal="center" vertical="center" wrapText="1"/>
    </xf>
    <xf numFmtId="14" fontId="10" fillId="0" borderId="15" xfId="1" applyNumberFormat="1" applyFont="1" applyFill="1" applyBorder="1" applyAlignment="1" applyProtection="1">
      <alignment horizontal="center" vertical="center" wrapText="1"/>
    </xf>
    <xf numFmtId="2" fontId="12" fillId="0" borderId="15" xfId="2" applyNumberFormat="1" applyFont="1" applyFill="1" applyBorder="1" applyAlignment="1">
      <alignment horizontal="center" vertical="center" wrapText="1"/>
    </xf>
    <xf numFmtId="49" fontId="13" fillId="0" borderId="16" xfId="1" applyNumberFormat="1" applyFont="1" applyFill="1" applyBorder="1" applyAlignment="1">
      <alignment horizontal="center" vertical="center" wrapText="1"/>
    </xf>
    <xf numFmtId="49" fontId="9" fillId="0" borderId="17" xfId="1" applyNumberFormat="1" applyFont="1" applyFill="1" applyBorder="1"/>
    <xf numFmtId="0" fontId="4" fillId="0" borderId="18" xfId="1" applyFont="1" applyFill="1" applyBorder="1"/>
    <xf numFmtId="0" fontId="10" fillId="0" borderId="19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Alignment="1">
      <alignment wrapText="1"/>
    </xf>
    <xf numFmtId="49" fontId="2" fillId="0" borderId="0" xfId="1" applyNumberFormat="1" applyFont="1" applyFill="1"/>
    <xf numFmtId="49" fontId="5" fillId="0" borderId="0" xfId="1" applyNumberFormat="1" applyFont="1" applyFill="1" applyBorder="1" applyAlignment="1" applyProtection="1">
      <alignment vertical="top"/>
    </xf>
    <xf numFmtId="49" fontId="6" fillId="0" borderId="0" xfId="1" applyNumberFormat="1" applyFont="1" applyFill="1" applyBorder="1" applyAlignment="1" applyProtection="1">
      <alignment vertical="top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/>
    <xf numFmtId="49" fontId="4" fillId="0" borderId="0" xfId="1" applyNumberFormat="1" applyFont="1" applyFill="1"/>
    <xf numFmtId="0" fontId="1" fillId="0" borderId="0" xfId="1" applyFont="1" applyFill="1" applyAlignment="1"/>
    <xf numFmtId="49" fontId="9" fillId="0" borderId="0" xfId="1" applyNumberFormat="1" applyFont="1" applyFill="1" applyBorder="1"/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0" fillId="0" borderId="24" xfId="1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4" fillId="0" borderId="27" xfId="1" applyFont="1" applyFill="1" applyBorder="1"/>
    <xf numFmtId="14" fontId="4" fillId="0" borderId="27" xfId="1" applyNumberFormat="1" applyFont="1" applyFill="1" applyBorder="1"/>
    <xf numFmtId="0" fontId="4" fillId="0" borderId="27" xfId="1" applyNumberFormat="1" applyFont="1" applyFill="1" applyBorder="1"/>
    <xf numFmtId="0" fontId="4" fillId="0" borderId="29" xfId="1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164" fontId="10" fillId="0" borderId="13" xfId="1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/>
    <xf numFmtId="4" fontId="4" fillId="0" borderId="0" xfId="1" applyNumberFormat="1" applyFont="1" applyFill="1"/>
    <xf numFmtId="49" fontId="15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4" fontId="5" fillId="0" borderId="0" xfId="1" applyNumberFormat="1" applyFont="1" applyFill="1" applyBorder="1" applyAlignment="1" applyProtection="1">
      <alignment horizontal="right" vertical="top"/>
    </xf>
    <xf numFmtId="0" fontId="5" fillId="0" borderId="0" xfId="1" applyNumberFormat="1" applyFont="1" applyFill="1" applyBorder="1" applyAlignment="1" applyProtection="1">
      <alignment horizontal="right" vertical="top"/>
    </xf>
    <xf numFmtId="0" fontId="6" fillId="0" borderId="0" xfId="1" applyNumberFormat="1" applyFont="1" applyFill="1" applyBorder="1" applyAlignment="1" applyProtection="1">
      <alignment horizontal="right" vertical="top"/>
    </xf>
    <xf numFmtId="4" fontId="10" fillId="0" borderId="11" xfId="1" applyNumberFormat="1" applyFont="1" applyFill="1" applyBorder="1" applyAlignment="1" applyProtection="1">
      <alignment horizontal="right" vertical="center" wrapText="1"/>
    </xf>
    <xf numFmtId="4" fontId="10" fillId="0" borderId="1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0" fontId="4" fillId="0" borderId="27" xfId="1" applyFont="1" applyFill="1" applyBorder="1" applyAlignment="1">
      <alignment horizontal="right"/>
    </xf>
    <xf numFmtId="4" fontId="10" fillId="0" borderId="0" xfId="1" applyNumberFormat="1" applyFont="1" applyFill="1" applyBorder="1" applyAlignment="1" applyProtection="1">
      <alignment horizontal="right" vertical="center"/>
    </xf>
    <xf numFmtId="4" fontId="8" fillId="0" borderId="28" xfId="1" applyNumberFormat="1" applyFont="1" applyFill="1" applyBorder="1" applyAlignment="1" applyProtection="1">
      <alignment horizontal="right" vertical="center" wrapText="1"/>
    </xf>
    <xf numFmtId="164" fontId="1" fillId="0" borderId="0" xfId="1" applyNumberFormat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5" fillId="0" borderId="0" xfId="1" applyNumberFormat="1" applyFont="1" applyFill="1" applyBorder="1" applyAlignment="1" applyProtection="1">
      <alignment horizontal="left" vertical="top"/>
    </xf>
    <xf numFmtId="0" fontId="6" fillId="0" borderId="0" xfId="1" applyNumberFormat="1" applyFont="1" applyFill="1" applyBorder="1" applyAlignment="1" applyProtection="1">
      <alignment horizontal="left" vertical="top"/>
    </xf>
    <xf numFmtId="0" fontId="10" fillId="0" borderId="11" xfId="1" applyNumberFormat="1" applyFont="1" applyFill="1" applyBorder="1" applyAlignment="1" applyProtection="1">
      <alignment horizontal="left" vertical="center" wrapText="1"/>
    </xf>
    <xf numFmtId="0" fontId="10" fillId="0" borderId="13" xfId="1" applyNumberFormat="1" applyFont="1" applyFill="1" applyBorder="1" applyAlignment="1" applyProtection="1">
      <alignment horizontal="left" vertical="center" wrapText="1"/>
    </xf>
    <xf numFmtId="0" fontId="10" fillId="0" borderId="15" xfId="1" applyNumberFormat="1" applyFont="1" applyFill="1" applyBorder="1" applyAlignment="1" applyProtection="1">
      <alignment horizontal="left" vertical="center" wrapText="1"/>
    </xf>
    <xf numFmtId="0" fontId="4" fillId="0" borderId="27" xfId="1" applyFont="1" applyFill="1" applyBorder="1" applyAlignment="1">
      <alignment horizontal="left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left" vertical="top"/>
    </xf>
    <xf numFmtId="0" fontId="10" fillId="0" borderId="20" xfId="1" applyNumberFormat="1" applyFont="1" applyFill="1" applyBorder="1" applyAlignment="1" applyProtection="1">
      <alignment horizontal="left" vertical="center" wrapText="1"/>
    </xf>
    <xf numFmtId="0" fontId="10" fillId="0" borderId="21" xfId="1" applyNumberFormat="1" applyFont="1" applyFill="1" applyBorder="1" applyAlignment="1" applyProtection="1">
      <alignment horizontal="left" vertical="center" wrapText="1"/>
    </xf>
    <xf numFmtId="0" fontId="10" fillId="0" borderId="22" xfId="1" applyNumberFormat="1" applyFont="1" applyFill="1" applyBorder="1" applyAlignment="1" applyProtection="1">
      <alignment horizontal="left" vertical="center" wrapText="1"/>
    </xf>
    <xf numFmtId="0" fontId="10" fillId="0" borderId="25" xfId="1" applyNumberFormat="1" applyFont="1" applyFill="1" applyBorder="1" applyAlignment="1" applyProtection="1">
      <alignment horizontal="left" vertical="center" wrapText="1"/>
    </xf>
    <xf numFmtId="0" fontId="10" fillId="0" borderId="26" xfId="1" applyNumberFormat="1" applyFont="1" applyFill="1" applyBorder="1" applyAlignment="1" applyProtection="1">
      <alignment horizontal="left" vertical="center" wrapText="1"/>
    </xf>
    <xf numFmtId="0" fontId="4" fillId="0" borderId="18" xfId="1" applyFont="1" applyFill="1" applyBorder="1" applyAlignment="1">
      <alignment horizontal="left"/>
    </xf>
    <xf numFmtId="0" fontId="1" fillId="0" borderId="0" xfId="1" applyFill="1"/>
    <xf numFmtId="4" fontId="4" fillId="0" borderId="30" xfId="1" applyNumberFormat="1" applyFont="1" applyFill="1" applyBorder="1"/>
    <xf numFmtId="4" fontId="4" fillId="0" borderId="31" xfId="1" applyNumberFormat="1" applyFont="1" applyFill="1" applyBorder="1"/>
    <xf numFmtId="4" fontId="4" fillId="0" borderId="32" xfId="1" applyNumberFormat="1" applyFont="1" applyFill="1" applyBorder="1"/>
    <xf numFmtId="4" fontId="16" fillId="0" borderId="0" xfId="1" applyNumberFormat="1" applyFont="1" applyFill="1"/>
    <xf numFmtId="0" fontId="14" fillId="0" borderId="33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/>
    </xf>
    <xf numFmtId="14" fontId="14" fillId="0" borderId="33" xfId="0" applyNumberFormat="1" applyFont="1" applyFill="1" applyBorder="1" applyAlignment="1">
      <alignment horizontal="center" vertical="center" wrapText="1"/>
    </xf>
    <xf numFmtId="0" fontId="10" fillId="0" borderId="35" xfId="1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0" fontId="14" fillId="0" borderId="13" xfId="0" applyNumberFormat="1" applyFont="1" applyFill="1" applyBorder="1" applyAlignment="1" applyProtection="1">
      <alignment horizontal="center" vertical="center"/>
    </xf>
    <xf numFmtId="14" fontId="14" fillId="0" borderId="13" xfId="0" applyNumberFormat="1" applyFont="1" applyFill="1" applyBorder="1" applyAlignment="1">
      <alignment horizontal="center" vertical="center" wrapText="1"/>
    </xf>
    <xf numFmtId="16" fontId="10" fillId="0" borderId="14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/>
    </xf>
    <xf numFmtId="14" fontId="10" fillId="0" borderId="13" xfId="1" applyNumberFormat="1" applyFont="1" applyFill="1" applyBorder="1" applyAlignment="1" applyProtection="1">
      <alignment horizontal="center" vertical="center"/>
    </xf>
    <xf numFmtId="49" fontId="17" fillId="0" borderId="0" xfId="1" applyNumberFormat="1" applyFont="1" applyFill="1" applyBorder="1" applyAlignment="1" applyProtection="1">
      <alignment vertical="top"/>
    </xf>
    <xf numFmtId="16" fontId="10" fillId="0" borderId="37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/>
    </xf>
    <xf numFmtId="14" fontId="10" fillId="0" borderId="36" xfId="1" applyNumberFormat="1" applyFont="1" applyFill="1" applyBorder="1" applyAlignment="1" applyProtection="1">
      <alignment horizontal="center" vertical="center"/>
    </xf>
    <xf numFmtId="0" fontId="10" fillId="0" borderId="39" xfId="1" applyNumberFormat="1" applyFont="1" applyFill="1" applyBorder="1" applyAlignment="1" applyProtection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</xf>
    <xf numFmtId="49" fontId="18" fillId="0" borderId="0" xfId="1" applyNumberFormat="1" applyFont="1" applyFill="1" applyBorder="1" applyAlignment="1" applyProtection="1">
      <alignment vertical="top"/>
    </xf>
    <xf numFmtId="49" fontId="19" fillId="0" borderId="0" xfId="1" applyNumberFormat="1" applyFont="1" applyFill="1" applyBorder="1" applyAlignment="1" applyProtection="1">
      <alignment vertical="top"/>
    </xf>
    <xf numFmtId="0" fontId="1" fillId="0" borderId="1" xfId="1" applyFill="1" applyBorder="1" applyAlignment="1"/>
    <xf numFmtId="0" fontId="1" fillId="0" borderId="0" xfId="1" applyFill="1" applyBorder="1" applyAlignment="1"/>
    <xf numFmtId="0" fontId="1" fillId="0" borderId="0" xfId="1" applyFill="1" applyAlignment="1"/>
    <xf numFmtId="0" fontId="20" fillId="0" borderId="0" xfId="1" applyFont="1" applyFill="1"/>
    <xf numFmtId="49" fontId="21" fillId="0" borderId="0" xfId="1" applyNumberFormat="1" applyFont="1" applyFill="1"/>
    <xf numFmtId="4" fontId="10" fillId="0" borderId="36" xfId="1" applyNumberFormat="1" applyFont="1" applyFill="1" applyBorder="1" applyAlignment="1" applyProtection="1">
      <alignment horizontal="right" vertical="center"/>
    </xf>
    <xf numFmtId="4" fontId="10" fillId="0" borderId="13" xfId="1" applyNumberFormat="1" applyFont="1" applyFill="1" applyBorder="1" applyAlignment="1" applyProtection="1">
      <alignment horizontal="right" vertical="center"/>
    </xf>
    <xf numFmtId="4" fontId="14" fillId="0" borderId="13" xfId="0" applyNumberFormat="1" applyFont="1" applyFill="1" applyBorder="1" applyAlignment="1" applyProtection="1">
      <alignment horizontal="right" vertical="center"/>
    </xf>
    <xf numFmtId="4" fontId="14" fillId="0" borderId="33" xfId="0" applyNumberFormat="1" applyFont="1" applyFill="1" applyBorder="1" applyAlignment="1" applyProtection="1">
      <alignment horizontal="right" vertical="center"/>
    </xf>
    <xf numFmtId="4" fontId="4" fillId="0" borderId="31" xfId="1" applyNumberFormat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4" fontId="14" fillId="0" borderId="36" xfId="0" applyNumberFormat="1" applyFont="1" applyFill="1" applyBorder="1" applyAlignment="1" applyProtection="1">
      <alignment horizontal="right" vertical="center" wrapText="1"/>
    </xf>
    <xf numFmtId="4" fontId="14" fillId="0" borderId="33" xfId="0" applyNumberFormat="1" applyFont="1" applyFill="1" applyBorder="1" applyAlignment="1" applyProtection="1">
      <alignment horizontal="right" vertical="center" wrapText="1"/>
    </xf>
    <xf numFmtId="4" fontId="1" fillId="0" borderId="0" xfId="1" applyNumberFormat="1" applyFill="1" applyAlignment="1">
      <alignment horizontal="right"/>
    </xf>
    <xf numFmtId="0" fontId="4" fillId="0" borderId="31" xfId="1" applyNumberFormat="1" applyFont="1" applyFill="1" applyBorder="1"/>
    <xf numFmtId="0" fontId="1" fillId="0" borderId="0" xfId="1" applyNumberFormat="1" applyFill="1"/>
    <xf numFmtId="0" fontId="10" fillId="0" borderId="36" xfId="1" applyNumberFormat="1" applyFont="1" applyFill="1" applyBorder="1" applyAlignment="1" applyProtection="1">
      <alignment horizontal="left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0" fontId="14" fillId="0" borderId="33" xfId="0" applyNumberFormat="1" applyFont="1" applyFill="1" applyBorder="1" applyAlignment="1" applyProtection="1">
      <alignment horizontal="left" vertical="center" wrapText="1"/>
    </xf>
    <xf numFmtId="4" fontId="4" fillId="0" borderId="31" xfId="1" applyNumberFormat="1" applyFont="1" applyFill="1" applyBorder="1" applyAlignment="1">
      <alignment horizontal="left"/>
    </xf>
    <xf numFmtId="0" fontId="1" fillId="0" borderId="0" xfId="1" applyFill="1" applyAlignment="1">
      <alignment horizontal="left"/>
    </xf>
    <xf numFmtId="0" fontId="10" fillId="0" borderId="38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4" fontId="3" fillId="0" borderId="0" xfId="1" applyNumberFormat="1" applyFont="1" applyFill="1" applyAlignment="1" applyProtection="1">
      <alignment horizontal="right" vertical="distributed"/>
      <protection locked="0"/>
    </xf>
    <xf numFmtId="0" fontId="1" fillId="0" borderId="0" xfId="1" applyFont="1" applyFill="1" applyAlignment="1"/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8" fillId="0" borderId="9" xfId="1" applyNumberFormat="1" applyFont="1" applyFill="1" applyBorder="1" applyAlignment="1" applyProtection="1">
      <alignment horizontal="center" vertical="center" wrapText="1"/>
    </xf>
    <xf numFmtId="14" fontId="8" fillId="0" borderId="4" xfId="1" applyNumberFormat="1" applyFont="1" applyFill="1" applyBorder="1" applyAlignment="1" applyProtection="1">
      <alignment horizontal="center" vertical="center" wrapText="1"/>
    </xf>
    <xf numFmtId="14" fontId="8" fillId="0" borderId="9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10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43" xfId="1" applyNumberFormat="1" applyFont="1" applyFill="1" applyBorder="1" applyAlignment="1" applyProtection="1">
      <alignment horizontal="center" vertical="center" wrapText="1"/>
    </xf>
    <xf numFmtId="0" fontId="8" fillId="0" borderId="41" xfId="1" applyNumberFormat="1" applyFont="1" applyFill="1" applyBorder="1" applyAlignment="1" applyProtection="1">
      <alignment horizontal="center" vertical="center" wrapText="1"/>
    </xf>
    <xf numFmtId="0" fontId="8" fillId="0" borderId="42" xfId="1" applyNumberFormat="1" applyFont="1" applyFill="1" applyBorder="1" applyAlignment="1" applyProtection="1">
      <alignment horizontal="center" vertical="center" wrapText="1"/>
    </xf>
    <xf numFmtId="0" fontId="8" fillId="0" borderId="40" xfId="1" applyNumberFormat="1" applyFont="1" applyFill="1" applyBorder="1" applyAlignment="1" applyProtection="1">
      <alignment horizontal="center" vertical="center" wrapText="1"/>
    </xf>
    <xf numFmtId="0" fontId="8" fillId="0" borderId="11" xfId="1" applyNumberFormat="1" applyFont="1" applyFill="1" applyBorder="1" applyAlignment="1" applyProtection="1">
      <alignment horizontal="center" vertical="center" wrapText="1"/>
    </xf>
    <xf numFmtId="0" fontId="8" fillId="0" borderId="33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/>
    </xf>
    <xf numFmtId="0" fontId="8" fillId="0" borderId="20" xfId="1" applyNumberFormat="1" applyFont="1" applyFill="1" applyBorder="1" applyAlignment="1" applyProtection="1">
      <alignment horizontal="center" vertical="center" wrapText="1"/>
    </xf>
    <xf numFmtId="0" fontId="8" fillId="0" borderId="34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/>
  </cellXfs>
  <cellStyles count="3">
    <cellStyle name="Обычный" xfId="0" builtinId="0"/>
    <cellStyle name="Обычный 2" xfId="1"/>
    <cellStyle name="Обычный_Лист1" xfId="2"/>
  </cellStyles>
  <dxfs count="1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66"/>
  <sheetViews>
    <sheetView tabSelected="1" zoomScale="85" zoomScaleNormal="85" workbookViewId="0">
      <pane xSplit="8" ySplit="15" topLeftCell="I16" activePane="bottomRight" state="frozen"/>
      <selection pane="topRight" activeCell="J1" sqref="J1"/>
      <selection pane="bottomLeft" activeCell="A16" sqref="A16"/>
      <selection pane="bottomRight" activeCell="C16" sqref="C16"/>
    </sheetView>
  </sheetViews>
  <sheetFormatPr defaultRowHeight="12.75" x14ac:dyDescent="0.2"/>
  <cols>
    <col min="1" max="1" width="9.7109375" style="45" hidden="1" customWidth="1"/>
    <col min="2" max="2" width="6.7109375" style="1" customWidth="1"/>
    <col min="3" max="3" width="19.85546875" style="74" customWidth="1"/>
    <col min="4" max="4" width="15.28515625" style="1" customWidth="1"/>
    <col min="5" max="5" width="29.42578125" style="74" customWidth="1"/>
    <col min="6" max="6" width="15.28515625" style="2" customWidth="1"/>
    <col min="7" max="7" width="13.28515625" style="62" customWidth="1"/>
    <col min="8" max="8" width="8.140625" style="1" customWidth="1"/>
    <col min="9" max="9" width="8.7109375" style="3" customWidth="1"/>
    <col min="10" max="10" width="13" style="62" customWidth="1"/>
    <col min="11" max="11" width="18.28515625" style="1" customWidth="1"/>
    <col min="12" max="12" width="11" style="1" customWidth="1"/>
    <col min="13" max="13" width="19" style="1" customWidth="1"/>
    <col min="14" max="14" width="19.28515625" style="1" customWidth="1"/>
    <col min="15" max="15" width="22" style="1" customWidth="1"/>
    <col min="16" max="16" width="12.140625" style="1" customWidth="1"/>
    <col min="17" max="105" width="9.140625" style="1"/>
    <col min="106" max="106" width="6.5703125" style="1" customWidth="1"/>
    <col min="107" max="107" width="6.7109375" style="1" customWidth="1"/>
    <col min="108" max="108" width="19.85546875" style="1" customWidth="1"/>
    <col min="109" max="109" width="15.28515625" style="1" customWidth="1"/>
    <col min="110" max="110" width="29.42578125" style="1" customWidth="1"/>
    <col min="111" max="112" width="15.28515625" style="1" customWidth="1"/>
    <col min="113" max="113" width="13.28515625" style="1" customWidth="1"/>
    <col min="114" max="114" width="8.140625" style="1" customWidth="1"/>
    <col min="115" max="115" width="8.7109375" style="1" customWidth="1"/>
    <col min="116" max="116" width="12.42578125" style="1" customWidth="1"/>
    <col min="117" max="117" width="13" style="1" customWidth="1"/>
    <col min="118" max="118" width="18.28515625" style="1" customWidth="1"/>
    <col min="119" max="119" width="11" style="1" customWidth="1"/>
    <col min="120" max="120" width="19" style="1" customWidth="1"/>
    <col min="121" max="121" width="19.28515625" style="1" customWidth="1"/>
    <col min="122" max="122" width="22" style="1" customWidth="1"/>
    <col min="123" max="123" width="12.140625" style="1" customWidth="1"/>
    <col min="124" max="124" width="20.7109375" style="1" customWidth="1"/>
    <col min="125" max="125" width="12" style="1" customWidth="1"/>
    <col min="126" max="127" width="11.5703125" style="1" customWidth="1"/>
    <col min="128" max="128" width="16.7109375" style="1" bestFit="1" customWidth="1"/>
    <col min="129" max="361" width="9.140625" style="1"/>
    <col min="362" max="362" width="6.5703125" style="1" customWidth="1"/>
    <col min="363" max="363" width="6.7109375" style="1" customWidth="1"/>
    <col min="364" max="364" width="19.85546875" style="1" customWidth="1"/>
    <col min="365" max="365" width="15.28515625" style="1" customWidth="1"/>
    <col min="366" max="366" width="29.42578125" style="1" customWidth="1"/>
    <col min="367" max="368" width="15.28515625" style="1" customWidth="1"/>
    <col min="369" max="369" width="13.28515625" style="1" customWidth="1"/>
    <col min="370" max="370" width="8.140625" style="1" customWidth="1"/>
    <col min="371" max="371" width="8.7109375" style="1" customWidth="1"/>
    <col min="372" max="372" width="12.42578125" style="1" customWidth="1"/>
    <col min="373" max="373" width="13" style="1" customWidth="1"/>
    <col min="374" max="374" width="18.28515625" style="1" customWidth="1"/>
    <col min="375" max="375" width="11" style="1" customWidth="1"/>
    <col min="376" max="376" width="19" style="1" customWidth="1"/>
    <col min="377" max="377" width="19.28515625" style="1" customWidth="1"/>
    <col min="378" max="378" width="22" style="1" customWidth="1"/>
    <col min="379" max="379" width="12.140625" style="1" customWidth="1"/>
    <col min="380" max="380" width="20.7109375" style="1" customWidth="1"/>
    <col min="381" max="381" width="12" style="1" customWidth="1"/>
    <col min="382" max="383" width="11.5703125" style="1" customWidth="1"/>
    <col min="384" max="384" width="16.7109375" style="1" bestFit="1" customWidth="1"/>
    <col min="385" max="617" width="9.140625" style="1"/>
    <col min="618" max="618" width="6.5703125" style="1" customWidth="1"/>
    <col min="619" max="619" width="6.7109375" style="1" customWidth="1"/>
    <col min="620" max="620" width="19.85546875" style="1" customWidth="1"/>
    <col min="621" max="621" width="15.28515625" style="1" customWidth="1"/>
    <col min="622" max="622" width="29.42578125" style="1" customWidth="1"/>
    <col min="623" max="624" width="15.28515625" style="1" customWidth="1"/>
    <col min="625" max="625" width="13.28515625" style="1" customWidth="1"/>
    <col min="626" max="626" width="8.140625" style="1" customWidth="1"/>
    <col min="627" max="627" width="8.7109375" style="1" customWidth="1"/>
    <col min="628" max="628" width="12.42578125" style="1" customWidth="1"/>
    <col min="629" max="629" width="13" style="1" customWidth="1"/>
    <col min="630" max="630" width="18.28515625" style="1" customWidth="1"/>
    <col min="631" max="631" width="11" style="1" customWidth="1"/>
    <col min="632" max="632" width="19" style="1" customWidth="1"/>
    <col min="633" max="633" width="19.28515625" style="1" customWidth="1"/>
    <col min="634" max="634" width="22" style="1" customWidth="1"/>
    <col min="635" max="635" width="12.140625" style="1" customWidth="1"/>
    <col min="636" max="636" width="20.7109375" style="1" customWidth="1"/>
    <col min="637" max="637" width="12" style="1" customWidth="1"/>
    <col min="638" max="639" width="11.5703125" style="1" customWidth="1"/>
    <col min="640" max="640" width="16.7109375" style="1" bestFit="1" customWidth="1"/>
    <col min="641" max="873" width="9.140625" style="1"/>
    <col min="874" max="874" width="6.5703125" style="1" customWidth="1"/>
    <col min="875" max="875" width="6.7109375" style="1" customWidth="1"/>
    <col min="876" max="876" width="19.85546875" style="1" customWidth="1"/>
    <col min="877" max="877" width="15.28515625" style="1" customWidth="1"/>
    <col min="878" max="878" width="29.42578125" style="1" customWidth="1"/>
    <col min="879" max="880" width="15.28515625" style="1" customWidth="1"/>
    <col min="881" max="881" width="13.28515625" style="1" customWidth="1"/>
    <col min="882" max="882" width="8.140625" style="1" customWidth="1"/>
    <col min="883" max="883" width="8.7109375" style="1" customWidth="1"/>
    <col min="884" max="884" width="12.42578125" style="1" customWidth="1"/>
    <col min="885" max="885" width="13" style="1" customWidth="1"/>
    <col min="886" max="886" width="18.28515625" style="1" customWidth="1"/>
    <col min="887" max="887" width="11" style="1" customWidth="1"/>
    <col min="888" max="888" width="19" style="1" customWidth="1"/>
    <col min="889" max="889" width="19.28515625" style="1" customWidth="1"/>
    <col min="890" max="890" width="22" style="1" customWidth="1"/>
    <col min="891" max="891" width="12.140625" style="1" customWidth="1"/>
    <col min="892" max="892" width="20.7109375" style="1" customWidth="1"/>
    <col min="893" max="893" width="12" style="1" customWidth="1"/>
    <col min="894" max="895" width="11.5703125" style="1" customWidth="1"/>
    <col min="896" max="896" width="16.7109375" style="1" bestFit="1" customWidth="1"/>
    <col min="897" max="1129" width="9.140625" style="1"/>
    <col min="1130" max="1130" width="6.5703125" style="1" customWidth="1"/>
    <col min="1131" max="1131" width="6.7109375" style="1" customWidth="1"/>
    <col min="1132" max="1132" width="19.85546875" style="1" customWidth="1"/>
    <col min="1133" max="1133" width="15.28515625" style="1" customWidth="1"/>
    <col min="1134" max="1134" width="29.42578125" style="1" customWidth="1"/>
    <col min="1135" max="1136" width="15.28515625" style="1" customWidth="1"/>
    <col min="1137" max="1137" width="13.28515625" style="1" customWidth="1"/>
    <col min="1138" max="1138" width="8.140625" style="1" customWidth="1"/>
    <col min="1139" max="1139" width="8.7109375" style="1" customWidth="1"/>
    <col min="1140" max="1140" width="12.42578125" style="1" customWidth="1"/>
    <col min="1141" max="1141" width="13" style="1" customWidth="1"/>
    <col min="1142" max="1142" width="18.28515625" style="1" customWidth="1"/>
    <col min="1143" max="1143" width="11" style="1" customWidth="1"/>
    <col min="1144" max="1144" width="19" style="1" customWidth="1"/>
    <col min="1145" max="1145" width="19.28515625" style="1" customWidth="1"/>
    <col min="1146" max="1146" width="22" style="1" customWidth="1"/>
    <col min="1147" max="1147" width="12.140625" style="1" customWidth="1"/>
    <col min="1148" max="1148" width="20.7109375" style="1" customWidth="1"/>
    <col min="1149" max="1149" width="12" style="1" customWidth="1"/>
    <col min="1150" max="1151" width="11.5703125" style="1" customWidth="1"/>
    <col min="1152" max="1152" width="16.7109375" style="1" bestFit="1" customWidth="1"/>
    <col min="1153" max="1385" width="9.140625" style="1"/>
    <col min="1386" max="1386" width="6.5703125" style="1" customWidth="1"/>
    <col min="1387" max="1387" width="6.7109375" style="1" customWidth="1"/>
    <col min="1388" max="1388" width="19.85546875" style="1" customWidth="1"/>
    <col min="1389" max="1389" width="15.28515625" style="1" customWidth="1"/>
    <col min="1390" max="1390" width="29.42578125" style="1" customWidth="1"/>
    <col min="1391" max="1392" width="15.28515625" style="1" customWidth="1"/>
    <col min="1393" max="1393" width="13.28515625" style="1" customWidth="1"/>
    <col min="1394" max="1394" width="8.140625" style="1" customWidth="1"/>
    <col min="1395" max="1395" width="8.7109375" style="1" customWidth="1"/>
    <col min="1396" max="1396" width="12.42578125" style="1" customWidth="1"/>
    <col min="1397" max="1397" width="13" style="1" customWidth="1"/>
    <col min="1398" max="1398" width="18.28515625" style="1" customWidth="1"/>
    <col min="1399" max="1399" width="11" style="1" customWidth="1"/>
    <col min="1400" max="1400" width="19" style="1" customWidth="1"/>
    <col min="1401" max="1401" width="19.28515625" style="1" customWidth="1"/>
    <col min="1402" max="1402" width="22" style="1" customWidth="1"/>
    <col min="1403" max="1403" width="12.140625" style="1" customWidth="1"/>
    <col min="1404" max="1404" width="20.7109375" style="1" customWidth="1"/>
    <col min="1405" max="1405" width="12" style="1" customWidth="1"/>
    <col min="1406" max="1407" width="11.5703125" style="1" customWidth="1"/>
    <col min="1408" max="1408" width="16.7109375" style="1" bestFit="1" customWidth="1"/>
    <col min="1409" max="1641" width="9.140625" style="1"/>
    <col min="1642" max="1642" width="6.5703125" style="1" customWidth="1"/>
    <col min="1643" max="1643" width="6.7109375" style="1" customWidth="1"/>
    <col min="1644" max="1644" width="19.85546875" style="1" customWidth="1"/>
    <col min="1645" max="1645" width="15.28515625" style="1" customWidth="1"/>
    <col min="1646" max="1646" width="29.42578125" style="1" customWidth="1"/>
    <col min="1647" max="1648" width="15.28515625" style="1" customWidth="1"/>
    <col min="1649" max="1649" width="13.28515625" style="1" customWidth="1"/>
    <col min="1650" max="1650" width="8.140625" style="1" customWidth="1"/>
    <col min="1651" max="1651" width="8.7109375" style="1" customWidth="1"/>
    <col min="1652" max="1652" width="12.42578125" style="1" customWidth="1"/>
    <col min="1653" max="1653" width="13" style="1" customWidth="1"/>
    <col min="1654" max="1654" width="18.28515625" style="1" customWidth="1"/>
    <col min="1655" max="1655" width="11" style="1" customWidth="1"/>
    <col min="1656" max="1656" width="19" style="1" customWidth="1"/>
    <col min="1657" max="1657" width="19.28515625" style="1" customWidth="1"/>
    <col min="1658" max="1658" width="22" style="1" customWidth="1"/>
    <col min="1659" max="1659" width="12.140625" style="1" customWidth="1"/>
    <col min="1660" max="1660" width="20.7109375" style="1" customWidth="1"/>
    <col min="1661" max="1661" width="12" style="1" customWidth="1"/>
    <col min="1662" max="1663" width="11.5703125" style="1" customWidth="1"/>
    <col min="1664" max="1664" width="16.7109375" style="1" bestFit="1" customWidth="1"/>
    <col min="1665" max="1897" width="9.140625" style="1"/>
    <col min="1898" max="1898" width="6.5703125" style="1" customWidth="1"/>
    <col min="1899" max="1899" width="6.7109375" style="1" customWidth="1"/>
    <col min="1900" max="1900" width="19.85546875" style="1" customWidth="1"/>
    <col min="1901" max="1901" width="15.28515625" style="1" customWidth="1"/>
    <col min="1902" max="1902" width="29.42578125" style="1" customWidth="1"/>
    <col min="1903" max="1904" width="15.28515625" style="1" customWidth="1"/>
    <col min="1905" max="1905" width="13.28515625" style="1" customWidth="1"/>
    <col min="1906" max="1906" width="8.140625" style="1" customWidth="1"/>
    <col min="1907" max="1907" width="8.7109375" style="1" customWidth="1"/>
    <col min="1908" max="1908" width="12.42578125" style="1" customWidth="1"/>
    <col min="1909" max="1909" width="13" style="1" customWidth="1"/>
    <col min="1910" max="1910" width="18.28515625" style="1" customWidth="1"/>
    <col min="1911" max="1911" width="11" style="1" customWidth="1"/>
    <col min="1912" max="1912" width="19" style="1" customWidth="1"/>
    <col min="1913" max="1913" width="19.28515625" style="1" customWidth="1"/>
    <col min="1914" max="1914" width="22" style="1" customWidth="1"/>
    <col min="1915" max="1915" width="12.140625" style="1" customWidth="1"/>
    <col min="1916" max="1916" width="20.7109375" style="1" customWidth="1"/>
    <col min="1917" max="1917" width="12" style="1" customWidth="1"/>
    <col min="1918" max="1919" width="11.5703125" style="1" customWidth="1"/>
    <col min="1920" max="1920" width="16.7109375" style="1" bestFit="1" customWidth="1"/>
    <col min="1921" max="2153" width="9.140625" style="1"/>
    <col min="2154" max="2154" width="6.5703125" style="1" customWidth="1"/>
    <col min="2155" max="2155" width="6.7109375" style="1" customWidth="1"/>
    <col min="2156" max="2156" width="19.85546875" style="1" customWidth="1"/>
    <col min="2157" max="2157" width="15.28515625" style="1" customWidth="1"/>
    <col min="2158" max="2158" width="29.42578125" style="1" customWidth="1"/>
    <col min="2159" max="2160" width="15.28515625" style="1" customWidth="1"/>
    <col min="2161" max="2161" width="13.28515625" style="1" customWidth="1"/>
    <col min="2162" max="2162" width="8.140625" style="1" customWidth="1"/>
    <col min="2163" max="2163" width="8.7109375" style="1" customWidth="1"/>
    <col min="2164" max="2164" width="12.42578125" style="1" customWidth="1"/>
    <col min="2165" max="2165" width="13" style="1" customWidth="1"/>
    <col min="2166" max="2166" width="18.28515625" style="1" customWidth="1"/>
    <col min="2167" max="2167" width="11" style="1" customWidth="1"/>
    <col min="2168" max="2168" width="19" style="1" customWidth="1"/>
    <col min="2169" max="2169" width="19.28515625" style="1" customWidth="1"/>
    <col min="2170" max="2170" width="22" style="1" customWidth="1"/>
    <col min="2171" max="2171" width="12.140625" style="1" customWidth="1"/>
    <col min="2172" max="2172" width="20.7109375" style="1" customWidth="1"/>
    <col min="2173" max="2173" width="12" style="1" customWidth="1"/>
    <col min="2174" max="2175" width="11.5703125" style="1" customWidth="1"/>
    <col min="2176" max="2176" width="16.7109375" style="1" bestFit="1" customWidth="1"/>
    <col min="2177" max="2409" width="9.140625" style="1"/>
    <col min="2410" max="2410" width="6.5703125" style="1" customWidth="1"/>
    <col min="2411" max="2411" width="6.7109375" style="1" customWidth="1"/>
    <col min="2412" max="2412" width="19.85546875" style="1" customWidth="1"/>
    <col min="2413" max="2413" width="15.28515625" style="1" customWidth="1"/>
    <col min="2414" max="2414" width="29.42578125" style="1" customWidth="1"/>
    <col min="2415" max="2416" width="15.28515625" style="1" customWidth="1"/>
    <col min="2417" max="2417" width="13.28515625" style="1" customWidth="1"/>
    <col min="2418" max="2418" width="8.140625" style="1" customWidth="1"/>
    <col min="2419" max="2419" width="8.7109375" style="1" customWidth="1"/>
    <col min="2420" max="2420" width="12.42578125" style="1" customWidth="1"/>
    <col min="2421" max="2421" width="13" style="1" customWidth="1"/>
    <col min="2422" max="2422" width="18.28515625" style="1" customWidth="1"/>
    <col min="2423" max="2423" width="11" style="1" customWidth="1"/>
    <col min="2424" max="2424" width="19" style="1" customWidth="1"/>
    <col min="2425" max="2425" width="19.28515625" style="1" customWidth="1"/>
    <col min="2426" max="2426" width="22" style="1" customWidth="1"/>
    <col min="2427" max="2427" width="12.140625" style="1" customWidth="1"/>
    <col min="2428" max="2428" width="20.7109375" style="1" customWidth="1"/>
    <col min="2429" max="2429" width="12" style="1" customWidth="1"/>
    <col min="2430" max="2431" width="11.5703125" style="1" customWidth="1"/>
    <col min="2432" max="2432" width="16.7109375" style="1" bestFit="1" customWidth="1"/>
    <col min="2433" max="2665" width="9.140625" style="1"/>
    <col min="2666" max="2666" width="6.5703125" style="1" customWidth="1"/>
    <col min="2667" max="2667" width="6.7109375" style="1" customWidth="1"/>
    <col min="2668" max="2668" width="19.85546875" style="1" customWidth="1"/>
    <col min="2669" max="2669" width="15.28515625" style="1" customWidth="1"/>
    <col min="2670" max="2670" width="29.42578125" style="1" customWidth="1"/>
    <col min="2671" max="2672" width="15.28515625" style="1" customWidth="1"/>
    <col min="2673" max="2673" width="13.28515625" style="1" customWidth="1"/>
    <col min="2674" max="2674" width="8.140625" style="1" customWidth="1"/>
    <col min="2675" max="2675" width="8.7109375" style="1" customWidth="1"/>
    <col min="2676" max="2676" width="12.42578125" style="1" customWidth="1"/>
    <col min="2677" max="2677" width="13" style="1" customWidth="1"/>
    <col min="2678" max="2678" width="18.28515625" style="1" customWidth="1"/>
    <col min="2679" max="2679" width="11" style="1" customWidth="1"/>
    <col min="2680" max="2680" width="19" style="1" customWidth="1"/>
    <col min="2681" max="2681" width="19.28515625" style="1" customWidth="1"/>
    <col min="2682" max="2682" width="22" style="1" customWidth="1"/>
    <col min="2683" max="2683" width="12.140625" style="1" customWidth="1"/>
    <col min="2684" max="2684" width="20.7109375" style="1" customWidth="1"/>
    <col min="2685" max="2685" width="12" style="1" customWidth="1"/>
    <col min="2686" max="2687" width="11.5703125" style="1" customWidth="1"/>
    <col min="2688" max="2688" width="16.7109375" style="1" bestFit="1" customWidth="1"/>
    <col min="2689" max="2921" width="9.140625" style="1"/>
    <col min="2922" max="2922" width="6.5703125" style="1" customWidth="1"/>
    <col min="2923" max="2923" width="6.7109375" style="1" customWidth="1"/>
    <col min="2924" max="2924" width="19.85546875" style="1" customWidth="1"/>
    <col min="2925" max="2925" width="15.28515625" style="1" customWidth="1"/>
    <col min="2926" max="2926" width="29.42578125" style="1" customWidth="1"/>
    <col min="2927" max="2928" width="15.28515625" style="1" customWidth="1"/>
    <col min="2929" max="2929" width="13.28515625" style="1" customWidth="1"/>
    <col min="2930" max="2930" width="8.140625" style="1" customWidth="1"/>
    <col min="2931" max="2931" width="8.7109375" style="1" customWidth="1"/>
    <col min="2932" max="2932" width="12.42578125" style="1" customWidth="1"/>
    <col min="2933" max="2933" width="13" style="1" customWidth="1"/>
    <col min="2934" max="2934" width="18.28515625" style="1" customWidth="1"/>
    <col min="2935" max="2935" width="11" style="1" customWidth="1"/>
    <col min="2936" max="2936" width="19" style="1" customWidth="1"/>
    <col min="2937" max="2937" width="19.28515625" style="1" customWidth="1"/>
    <col min="2938" max="2938" width="22" style="1" customWidth="1"/>
    <col min="2939" max="2939" width="12.140625" style="1" customWidth="1"/>
    <col min="2940" max="2940" width="20.7109375" style="1" customWidth="1"/>
    <col min="2941" max="2941" width="12" style="1" customWidth="1"/>
    <col min="2942" max="2943" width="11.5703125" style="1" customWidth="1"/>
    <col min="2944" max="2944" width="16.7109375" style="1" bestFit="1" customWidth="1"/>
    <col min="2945" max="3177" width="9.140625" style="1"/>
    <col min="3178" max="3178" width="6.5703125" style="1" customWidth="1"/>
    <col min="3179" max="3179" width="6.7109375" style="1" customWidth="1"/>
    <col min="3180" max="3180" width="19.85546875" style="1" customWidth="1"/>
    <col min="3181" max="3181" width="15.28515625" style="1" customWidth="1"/>
    <col min="3182" max="3182" width="29.42578125" style="1" customWidth="1"/>
    <col min="3183" max="3184" width="15.28515625" style="1" customWidth="1"/>
    <col min="3185" max="3185" width="13.28515625" style="1" customWidth="1"/>
    <col min="3186" max="3186" width="8.140625" style="1" customWidth="1"/>
    <col min="3187" max="3187" width="8.7109375" style="1" customWidth="1"/>
    <col min="3188" max="3188" width="12.42578125" style="1" customWidth="1"/>
    <col min="3189" max="3189" width="13" style="1" customWidth="1"/>
    <col min="3190" max="3190" width="18.28515625" style="1" customWidth="1"/>
    <col min="3191" max="3191" width="11" style="1" customWidth="1"/>
    <col min="3192" max="3192" width="19" style="1" customWidth="1"/>
    <col min="3193" max="3193" width="19.28515625" style="1" customWidth="1"/>
    <col min="3194" max="3194" width="22" style="1" customWidth="1"/>
    <col min="3195" max="3195" width="12.140625" style="1" customWidth="1"/>
    <col min="3196" max="3196" width="20.7109375" style="1" customWidth="1"/>
    <col min="3197" max="3197" width="12" style="1" customWidth="1"/>
    <col min="3198" max="3199" width="11.5703125" style="1" customWidth="1"/>
    <col min="3200" max="3200" width="16.7109375" style="1" bestFit="1" customWidth="1"/>
    <col min="3201" max="3433" width="9.140625" style="1"/>
    <col min="3434" max="3434" width="6.5703125" style="1" customWidth="1"/>
    <col min="3435" max="3435" width="6.7109375" style="1" customWidth="1"/>
    <col min="3436" max="3436" width="19.85546875" style="1" customWidth="1"/>
    <col min="3437" max="3437" width="15.28515625" style="1" customWidth="1"/>
    <col min="3438" max="3438" width="29.42578125" style="1" customWidth="1"/>
    <col min="3439" max="3440" width="15.28515625" style="1" customWidth="1"/>
    <col min="3441" max="3441" width="13.28515625" style="1" customWidth="1"/>
    <col min="3442" max="3442" width="8.140625" style="1" customWidth="1"/>
    <col min="3443" max="3443" width="8.7109375" style="1" customWidth="1"/>
    <col min="3444" max="3444" width="12.42578125" style="1" customWidth="1"/>
    <col min="3445" max="3445" width="13" style="1" customWidth="1"/>
    <col min="3446" max="3446" width="18.28515625" style="1" customWidth="1"/>
    <col min="3447" max="3447" width="11" style="1" customWidth="1"/>
    <col min="3448" max="3448" width="19" style="1" customWidth="1"/>
    <col min="3449" max="3449" width="19.28515625" style="1" customWidth="1"/>
    <col min="3450" max="3450" width="22" style="1" customWidth="1"/>
    <col min="3451" max="3451" width="12.140625" style="1" customWidth="1"/>
    <col min="3452" max="3452" width="20.7109375" style="1" customWidth="1"/>
    <col min="3453" max="3453" width="12" style="1" customWidth="1"/>
    <col min="3454" max="3455" width="11.5703125" style="1" customWidth="1"/>
    <col min="3456" max="3456" width="16.7109375" style="1" bestFit="1" customWidth="1"/>
    <col min="3457" max="3689" width="9.140625" style="1"/>
    <col min="3690" max="3690" width="6.5703125" style="1" customWidth="1"/>
    <col min="3691" max="3691" width="6.7109375" style="1" customWidth="1"/>
    <col min="3692" max="3692" width="19.85546875" style="1" customWidth="1"/>
    <col min="3693" max="3693" width="15.28515625" style="1" customWidth="1"/>
    <col min="3694" max="3694" width="29.42578125" style="1" customWidth="1"/>
    <col min="3695" max="3696" width="15.28515625" style="1" customWidth="1"/>
    <col min="3697" max="3697" width="13.28515625" style="1" customWidth="1"/>
    <col min="3698" max="3698" width="8.140625" style="1" customWidth="1"/>
    <col min="3699" max="3699" width="8.7109375" style="1" customWidth="1"/>
    <col min="3700" max="3700" width="12.42578125" style="1" customWidth="1"/>
    <col min="3701" max="3701" width="13" style="1" customWidth="1"/>
    <col min="3702" max="3702" width="18.28515625" style="1" customWidth="1"/>
    <col min="3703" max="3703" width="11" style="1" customWidth="1"/>
    <col min="3704" max="3704" width="19" style="1" customWidth="1"/>
    <col min="3705" max="3705" width="19.28515625" style="1" customWidth="1"/>
    <col min="3706" max="3706" width="22" style="1" customWidth="1"/>
    <col min="3707" max="3707" width="12.140625" style="1" customWidth="1"/>
    <col min="3708" max="3708" width="20.7109375" style="1" customWidth="1"/>
    <col min="3709" max="3709" width="12" style="1" customWidth="1"/>
    <col min="3710" max="3711" width="11.5703125" style="1" customWidth="1"/>
    <col min="3712" max="3712" width="16.7109375" style="1" bestFit="1" customWidth="1"/>
    <col min="3713" max="3945" width="9.140625" style="1"/>
    <col min="3946" max="3946" width="6.5703125" style="1" customWidth="1"/>
    <col min="3947" max="3947" width="6.7109375" style="1" customWidth="1"/>
    <col min="3948" max="3948" width="19.85546875" style="1" customWidth="1"/>
    <col min="3949" max="3949" width="15.28515625" style="1" customWidth="1"/>
    <col min="3950" max="3950" width="29.42578125" style="1" customWidth="1"/>
    <col min="3951" max="3952" width="15.28515625" style="1" customWidth="1"/>
    <col min="3953" max="3953" width="13.28515625" style="1" customWidth="1"/>
    <col min="3954" max="3954" width="8.140625" style="1" customWidth="1"/>
    <col min="3955" max="3955" width="8.7109375" style="1" customWidth="1"/>
    <col min="3956" max="3956" width="12.42578125" style="1" customWidth="1"/>
    <col min="3957" max="3957" width="13" style="1" customWidth="1"/>
    <col min="3958" max="3958" width="18.28515625" style="1" customWidth="1"/>
    <col min="3959" max="3959" width="11" style="1" customWidth="1"/>
    <col min="3960" max="3960" width="19" style="1" customWidth="1"/>
    <col min="3961" max="3961" width="19.28515625" style="1" customWidth="1"/>
    <col min="3962" max="3962" width="22" style="1" customWidth="1"/>
    <col min="3963" max="3963" width="12.140625" style="1" customWidth="1"/>
    <col min="3964" max="3964" width="20.7109375" style="1" customWidth="1"/>
    <col min="3965" max="3965" width="12" style="1" customWidth="1"/>
    <col min="3966" max="3967" width="11.5703125" style="1" customWidth="1"/>
    <col min="3968" max="3968" width="16.7109375" style="1" bestFit="1" customWidth="1"/>
    <col min="3969" max="4201" width="9.140625" style="1"/>
    <col min="4202" max="4202" width="6.5703125" style="1" customWidth="1"/>
    <col min="4203" max="4203" width="6.7109375" style="1" customWidth="1"/>
    <col min="4204" max="4204" width="19.85546875" style="1" customWidth="1"/>
    <col min="4205" max="4205" width="15.28515625" style="1" customWidth="1"/>
    <col min="4206" max="4206" width="29.42578125" style="1" customWidth="1"/>
    <col min="4207" max="4208" width="15.28515625" style="1" customWidth="1"/>
    <col min="4209" max="4209" width="13.28515625" style="1" customWidth="1"/>
    <col min="4210" max="4210" width="8.140625" style="1" customWidth="1"/>
    <col min="4211" max="4211" width="8.7109375" style="1" customWidth="1"/>
    <col min="4212" max="4212" width="12.42578125" style="1" customWidth="1"/>
    <col min="4213" max="4213" width="13" style="1" customWidth="1"/>
    <col min="4214" max="4214" width="18.28515625" style="1" customWidth="1"/>
    <col min="4215" max="4215" width="11" style="1" customWidth="1"/>
    <col min="4216" max="4216" width="19" style="1" customWidth="1"/>
    <col min="4217" max="4217" width="19.28515625" style="1" customWidth="1"/>
    <col min="4218" max="4218" width="22" style="1" customWidth="1"/>
    <col min="4219" max="4219" width="12.140625" style="1" customWidth="1"/>
    <col min="4220" max="4220" width="20.7109375" style="1" customWidth="1"/>
    <col min="4221" max="4221" width="12" style="1" customWidth="1"/>
    <col min="4222" max="4223" width="11.5703125" style="1" customWidth="1"/>
    <col min="4224" max="4224" width="16.7109375" style="1" bestFit="1" customWidth="1"/>
    <col min="4225" max="4457" width="9.140625" style="1"/>
    <col min="4458" max="4458" width="6.5703125" style="1" customWidth="1"/>
    <col min="4459" max="4459" width="6.7109375" style="1" customWidth="1"/>
    <col min="4460" max="4460" width="19.85546875" style="1" customWidth="1"/>
    <col min="4461" max="4461" width="15.28515625" style="1" customWidth="1"/>
    <col min="4462" max="4462" width="29.42578125" style="1" customWidth="1"/>
    <col min="4463" max="4464" width="15.28515625" style="1" customWidth="1"/>
    <col min="4465" max="4465" width="13.28515625" style="1" customWidth="1"/>
    <col min="4466" max="4466" width="8.140625" style="1" customWidth="1"/>
    <col min="4467" max="4467" width="8.7109375" style="1" customWidth="1"/>
    <col min="4468" max="4468" width="12.42578125" style="1" customWidth="1"/>
    <col min="4469" max="4469" width="13" style="1" customWidth="1"/>
    <col min="4470" max="4470" width="18.28515625" style="1" customWidth="1"/>
    <col min="4471" max="4471" width="11" style="1" customWidth="1"/>
    <col min="4472" max="4472" width="19" style="1" customWidth="1"/>
    <col min="4473" max="4473" width="19.28515625" style="1" customWidth="1"/>
    <col min="4474" max="4474" width="22" style="1" customWidth="1"/>
    <col min="4475" max="4475" width="12.140625" style="1" customWidth="1"/>
    <col min="4476" max="4476" width="20.7109375" style="1" customWidth="1"/>
    <col min="4477" max="4477" width="12" style="1" customWidth="1"/>
    <col min="4478" max="4479" width="11.5703125" style="1" customWidth="1"/>
    <col min="4480" max="4480" width="16.7109375" style="1" bestFit="1" customWidth="1"/>
    <col min="4481" max="4713" width="9.140625" style="1"/>
    <col min="4714" max="4714" width="6.5703125" style="1" customWidth="1"/>
    <col min="4715" max="4715" width="6.7109375" style="1" customWidth="1"/>
    <col min="4716" max="4716" width="19.85546875" style="1" customWidth="1"/>
    <col min="4717" max="4717" width="15.28515625" style="1" customWidth="1"/>
    <col min="4718" max="4718" width="29.42578125" style="1" customWidth="1"/>
    <col min="4719" max="4720" width="15.28515625" style="1" customWidth="1"/>
    <col min="4721" max="4721" width="13.28515625" style="1" customWidth="1"/>
    <col min="4722" max="4722" width="8.140625" style="1" customWidth="1"/>
    <col min="4723" max="4723" width="8.7109375" style="1" customWidth="1"/>
    <col min="4724" max="4724" width="12.42578125" style="1" customWidth="1"/>
    <col min="4725" max="4725" width="13" style="1" customWidth="1"/>
    <col min="4726" max="4726" width="18.28515625" style="1" customWidth="1"/>
    <col min="4727" max="4727" width="11" style="1" customWidth="1"/>
    <col min="4728" max="4728" width="19" style="1" customWidth="1"/>
    <col min="4729" max="4729" width="19.28515625" style="1" customWidth="1"/>
    <col min="4730" max="4730" width="22" style="1" customWidth="1"/>
    <col min="4731" max="4731" width="12.140625" style="1" customWidth="1"/>
    <col min="4732" max="4732" width="20.7109375" style="1" customWidth="1"/>
    <col min="4733" max="4733" width="12" style="1" customWidth="1"/>
    <col min="4734" max="4735" width="11.5703125" style="1" customWidth="1"/>
    <col min="4736" max="4736" width="16.7109375" style="1" bestFit="1" customWidth="1"/>
    <col min="4737" max="4969" width="9.140625" style="1"/>
    <col min="4970" max="4970" width="6.5703125" style="1" customWidth="1"/>
    <col min="4971" max="4971" width="6.7109375" style="1" customWidth="1"/>
    <col min="4972" max="4972" width="19.85546875" style="1" customWidth="1"/>
    <col min="4973" max="4973" width="15.28515625" style="1" customWidth="1"/>
    <col min="4974" max="4974" width="29.42578125" style="1" customWidth="1"/>
    <col min="4975" max="4976" width="15.28515625" style="1" customWidth="1"/>
    <col min="4977" max="4977" width="13.28515625" style="1" customWidth="1"/>
    <col min="4978" max="4978" width="8.140625" style="1" customWidth="1"/>
    <col min="4979" max="4979" width="8.7109375" style="1" customWidth="1"/>
    <col min="4980" max="4980" width="12.42578125" style="1" customWidth="1"/>
    <col min="4981" max="4981" width="13" style="1" customWidth="1"/>
    <col min="4982" max="4982" width="18.28515625" style="1" customWidth="1"/>
    <col min="4983" max="4983" width="11" style="1" customWidth="1"/>
    <col min="4984" max="4984" width="19" style="1" customWidth="1"/>
    <col min="4985" max="4985" width="19.28515625" style="1" customWidth="1"/>
    <col min="4986" max="4986" width="22" style="1" customWidth="1"/>
    <col min="4987" max="4987" width="12.140625" style="1" customWidth="1"/>
    <col min="4988" max="4988" width="20.7109375" style="1" customWidth="1"/>
    <col min="4989" max="4989" width="12" style="1" customWidth="1"/>
    <col min="4990" max="4991" width="11.5703125" style="1" customWidth="1"/>
    <col min="4992" max="4992" width="16.7109375" style="1" bestFit="1" customWidth="1"/>
    <col min="4993" max="5225" width="9.140625" style="1"/>
    <col min="5226" max="5226" width="6.5703125" style="1" customWidth="1"/>
    <col min="5227" max="5227" width="6.7109375" style="1" customWidth="1"/>
    <col min="5228" max="5228" width="19.85546875" style="1" customWidth="1"/>
    <col min="5229" max="5229" width="15.28515625" style="1" customWidth="1"/>
    <col min="5230" max="5230" width="29.42578125" style="1" customWidth="1"/>
    <col min="5231" max="5232" width="15.28515625" style="1" customWidth="1"/>
    <col min="5233" max="5233" width="13.28515625" style="1" customWidth="1"/>
    <col min="5234" max="5234" width="8.140625" style="1" customWidth="1"/>
    <col min="5235" max="5235" width="8.7109375" style="1" customWidth="1"/>
    <col min="5236" max="5236" width="12.42578125" style="1" customWidth="1"/>
    <col min="5237" max="5237" width="13" style="1" customWidth="1"/>
    <col min="5238" max="5238" width="18.28515625" style="1" customWidth="1"/>
    <col min="5239" max="5239" width="11" style="1" customWidth="1"/>
    <col min="5240" max="5240" width="19" style="1" customWidth="1"/>
    <col min="5241" max="5241" width="19.28515625" style="1" customWidth="1"/>
    <col min="5242" max="5242" width="22" style="1" customWidth="1"/>
    <col min="5243" max="5243" width="12.140625" style="1" customWidth="1"/>
    <col min="5244" max="5244" width="20.7109375" style="1" customWidth="1"/>
    <col min="5245" max="5245" width="12" style="1" customWidth="1"/>
    <col min="5246" max="5247" width="11.5703125" style="1" customWidth="1"/>
    <col min="5248" max="5248" width="16.7109375" style="1" bestFit="1" customWidth="1"/>
    <col min="5249" max="5481" width="9.140625" style="1"/>
    <col min="5482" max="5482" width="6.5703125" style="1" customWidth="1"/>
    <col min="5483" max="5483" width="6.7109375" style="1" customWidth="1"/>
    <col min="5484" max="5484" width="19.85546875" style="1" customWidth="1"/>
    <col min="5485" max="5485" width="15.28515625" style="1" customWidth="1"/>
    <col min="5486" max="5486" width="29.42578125" style="1" customWidth="1"/>
    <col min="5487" max="5488" width="15.28515625" style="1" customWidth="1"/>
    <col min="5489" max="5489" width="13.28515625" style="1" customWidth="1"/>
    <col min="5490" max="5490" width="8.140625" style="1" customWidth="1"/>
    <col min="5491" max="5491" width="8.7109375" style="1" customWidth="1"/>
    <col min="5492" max="5492" width="12.42578125" style="1" customWidth="1"/>
    <col min="5493" max="5493" width="13" style="1" customWidth="1"/>
    <col min="5494" max="5494" width="18.28515625" style="1" customWidth="1"/>
    <col min="5495" max="5495" width="11" style="1" customWidth="1"/>
    <col min="5496" max="5496" width="19" style="1" customWidth="1"/>
    <col min="5497" max="5497" width="19.28515625" style="1" customWidth="1"/>
    <col min="5498" max="5498" width="22" style="1" customWidth="1"/>
    <col min="5499" max="5499" width="12.140625" style="1" customWidth="1"/>
    <col min="5500" max="5500" width="20.7109375" style="1" customWidth="1"/>
    <col min="5501" max="5501" width="12" style="1" customWidth="1"/>
    <col min="5502" max="5503" width="11.5703125" style="1" customWidth="1"/>
    <col min="5504" max="5504" width="16.7109375" style="1" bestFit="1" customWidth="1"/>
    <col min="5505" max="5737" width="9.140625" style="1"/>
    <col min="5738" max="5738" width="6.5703125" style="1" customWidth="1"/>
    <col min="5739" max="5739" width="6.7109375" style="1" customWidth="1"/>
    <col min="5740" max="5740" width="19.85546875" style="1" customWidth="1"/>
    <col min="5741" max="5741" width="15.28515625" style="1" customWidth="1"/>
    <col min="5742" max="5742" width="29.42578125" style="1" customWidth="1"/>
    <col min="5743" max="5744" width="15.28515625" style="1" customWidth="1"/>
    <col min="5745" max="5745" width="13.28515625" style="1" customWidth="1"/>
    <col min="5746" max="5746" width="8.140625" style="1" customWidth="1"/>
    <col min="5747" max="5747" width="8.7109375" style="1" customWidth="1"/>
    <col min="5748" max="5748" width="12.42578125" style="1" customWidth="1"/>
    <col min="5749" max="5749" width="13" style="1" customWidth="1"/>
    <col min="5750" max="5750" width="18.28515625" style="1" customWidth="1"/>
    <col min="5751" max="5751" width="11" style="1" customWidth="1"/>
    <col min="5752" max="5752" width="19" style="1" customWidth="1"/>
    <col min="5753" max="5753" width="19.28515625" style="1" customWidth="1"/>
    <col min="5754" max="5754" width="22" style="1" customWidth="1"/>
    <col min="5755" max="5755" width="12.140625" style="1" customWidth="1"/>
    <col min="5756" max="5756" width="20.7109375" style="1" customWidth="1"/>
    <col min="5757" max="5757" width="12" style="1" customWidth="1"/>
    <col min="5758" max="5759" width="11.5703125" style="1" customWidth="1"/>
    <col min="5760" max="5760" width="16.7109375" style="1" bestFit="1" customWidth="1"/>
    <col min="5761" max="5993" width="9.140625" style="1"/>
    <col min="5994" max="5994" width="6.5703125" style="1" customWidth="1"/>
    <col min="5995" max="5995" width="6.7109375" style="1" customWidth="1"/>
    <col min="5996" max="5996" width="19.85546875" style="1" customWidth="1"/>
    <col min="5997" max="5997" width="15.28515625" style="1" customWidth="1"/>
    <col min="5998" max="5998" width="29.42578125" style="1" customWidth="1"/>
    <col min="5999" max="6000" width="15.28515625" style="1" customWidth="1"/>
    <col min="6001" max="6001" width="13.28515625" style="1" customWidth="1"/>
    <col min="6002" max="6002" width="8.140625" style="1" customWidth="1"/>
    <col min="6003" max="6003" width="8.7109375" style="1" customWidth="1"/>
    <col min="6004" max="6004" width="12.42578125" style="1" customWidth="1"/>
    <col min="6005" max="6005" width="13" style="1" customWidth="1"/>
    <col min="6006" max="6006" width="18.28515625" style="1" customWidth="1"/>
    <col min="6007" max="6007" width="11" style="1" customWidth="1"/>
    <col min="6008" max="6008" width="19" style="1" customWidth="1"/>
    <col min="6009" max="6009" width="19.28515625" style="1" customWidth="1"/>
    <col min="6010" max="6010" width="22" style="1" customWidth="1"/>
    <col min="6011" max="6011" width="12.140625" style="1" customWidth="1"/>
    <col min="6012" max="6012" width="20.7109375" style="1" customWidth="1"/>
    <col min="6013" max="6013" width="12" style="1" customWidth="1"/>
    <col min="6014" max="6015" width="11.5703125" style="1" customWidth="1"/>
    <col min="6016" max="6016" width="16.7109375" style="1" bestFit="1" customWidth="1"/>
    <col min="6017" max="6249" width="9.140625" style="1"/>
    <col min="6250" max="6250" width="6.5703125" style="1" customWidth="1"/>
    <col min="6251" max="6251" width="6.7109375" style="1" customWidth="1"/>
    <col min="6252" max="6252" width="19.85546875" style="1" customWidth="1"/>
    <col min="6253" max="6253" width="15.28515625" style="1" customWidth="1"/>
    <col min="6254" max="6254" width="29.42578125" style="1" customWidth="1"/>
    <col min="6255" max="6256" width="15.28515625" style="1" customWidth="1"/>
    <col min="6257" max="6257" width="13.28515625" style="1" customWidth="1"/>
    <col min="6258" max="6258" width="8.140625" style="1" customWidth="1"/>
    <col min="6259" max="6259" width="8.7109375" style="1" customWidth="1"/>
    <col min="6260" max="6260" width="12.42578125" style="1" customWidth="1"/>
    <col min="6261" max="6261" width="13" style="1" customWidth="1"/>
    <col min="6262" max="6262" width="18.28515625" style="1" customWidth="1"/>
    <col min="6263" max="6263" width="11" style="1" customWidth="1"/>
    <col min="6264" max="6264" width="19" style="1" customWidth="1"/>
    <col min="6265" max="6265" width="19.28515625" style="1" customWidth="1"/>
    <col min="6266" max="6266" width="22" style="1" customWidth="1"/>
    <col min="6267" max="6267" width="12.140625" style="1" customWidth="1"/>
    <col min="6268" max="6268" width="20.7109375" style="1" customWidth="1"/>
    <col min="6269" max="6269" width="12" style="1" customWidth="1"/>
    <col min="6270" max="6271" width="11.5703125" style="1" customWidth="1"/>
    <col min="6272" max="6272" width="16.7109375" style="1" bestFit="1" customWidth="1"/>
    <col min="6273" max="6505" width="9.140625" style="1"/>
    <col min="6506" max="6506" width="6.5703125" style="1" customWidth="1"/>
    <col min="6507" max="6507" width="6.7109375" style="1" customWidth="1"/>
    <col min="6508" max="6508" width="19.85546875" style="1" customWidth="1"/>
    <col min="6509" max="6509" width="15.28515625" style="1" customWidth="1"/>
    <col min="6510" max="6510" width="29.42578125" style="1" customWidth="1"/>
    <col min="6511" max="6512" width="15.28515625" style="1" customWidth="1"/>
    <col min="6513" max="6513" width="13.28515625" style="1" customWidth="1"/>
    <col min="6514" max="6514" width="8.140625" style="1" customWidth="1"/>
    <col min="6515" max="6515" width="8.7109375" style="1" customWidth="1"/>
    <col min="6516" max="6516" width="12.42578125" style="1" customWidth="1"/>
    <col min="6517" max="6517" width="13" style="1" customWidth="1"/>
    <col min="6518" max="6518" width="18.28515625" style="1" customWidth="1"/>
    <col min="6519" max="6519" width="11" style="1" customWidth="1"/>
    <col min="6520" max="6520" width="19" style="1" customWidth="1"/>
    <col min="6521" max="6521" width="19.28515625" style="1" customWidth="1"/>
    <col min="6522" max="6522" width="22" style="1" customWidth="1"/>
    <col min="6523" max="6523" width="12.140625" style="1" customWidth="1"/>
    <col min="6524" max="6524" width="20.7109375" style="1" customWidth="1"/>
    <col min="6525" max="6525" width="12" style="1" customWidth="1"/>
    <col min="6526" max="6527" width="11.5703125" style="1" customWidth="1"/>
    <col min="6528" max="6528" width="16.7109375" style="1" bestFit="1" customWidth="1"/>
    <col min="6529" max="6761" width="9.140625" style="1"/>
    <col min="6762" max="6762" width="6.5703125" style="1" customWidth="1"/>
    <col min="6763" max="6763" width="6.7109375" style="1" customWidth="1"/>
    <col min="6764" max="6764" width="19.85546875" style="1" customWidth="1"/>
    <col min="6765" max="6765" width="15.28515625" style="1" customWidth="1"/>
    <col min="6766" max="6766" width="29.42578125" style="1" customWidth="1"/>
    <col min="6767" max="6768" width="15.28515625" style="1" customWidth="1"/>
    <col min="6769" max="6769" width="13.28515625" style="1" customWidth="1"/>
    <col min="6770" max="6770" width="8.140625" style="1" customWidth="1"/>
    <col min="6771" max="6771" width="8.7109375" style="1" customWidth="1"/>
    <col min="6772" max="6772" width="12.42578125" style="1" customWidth="1"/>
    <col min="6773" max="6773" width="13" style="1" customWidth="1"/>
    <col min="6774" max="6774" width="18.28515625" style="1" customWidth="1"/>
    <col min="6775" max="6775" width="11" style="1" customWidth="1"/>
    <col min="6776" max="6776" width="19" style="1" customWidth="1"/>
    <col min="6777" max="6777" width="19.28515625" style="1" customWidth="1"/>
    <col min="6778" max="6778" width="22" style="1" customWidth="1"/>
    <col min="6779" max="6779" width="12.140625" style="1" customWidth="1"/>
    <col min="6780" max="6780" width="20.7109375" style="1" customWidth="1"/>
    <col min="6781" max="6781" width="12" style="1" customWidth="1"/>
    <col min="6782" max="6783" width="11.5703125" style="1" customWidth="1"/>
    <col min="6784" max="6784" width="16.7109375" style="1" bestFit="1" customWidth="1"/>
    <col min="6785" max="7017" width="9.140625" style="1"/>
    <col min="7018" max="7018" width="6.5703125" style="1" customWidth="1"/>
    <col min="7019" max="7019" width="6.7109375" style="1" customWidth="1"/>
    <col min="7020" max="7020" width="19.85546875" style="1" customWidth="1"/>
    <col min="7021" max="7021" width="15.28515625" style="1" customWidth="1"/>
    <col min="7022" max="7022" width="29.42578125" style="1" customWidth="1"/>
    <col min="7023" max="7024" width="15.28515625" style="1" customWidth="1"/>
    <col min="7025" max="7025" width="13.28515625" style="1" customWidth="1"/>
    <col min="7026" max="7026" width="8.140625" style="1" customWidth="1"/>
    <col min="7027" max="7027" width="8.7109375" style="1" customWidth="1"/>
    <col min="7028" max="7028" width="12.42578125" style="1" customWidth="1"/>
    <col min="7029" max="7029" width="13" style="1" customWidth="1"/>
    <col min="7030" max="7030" width="18.28515625" style="1" customWidth="1"/>
    <col min="7031" max="7031" width="11" style="1" customWidth="1"/>
    <col min="7032" max="7032" width="19" style="1" customWidth="1"/>
    <col min="7033" max="7033" width="19.28515625" style="1" customWidth="1"/>
    <col min="7034" max="7034" width="22" style="1" customWidth="1"/>
    <col min="7035" max="7035" width="12.140625" style="1" customWidth="1"/>
    <col min="7036" max="7036" width="20.7109375" style="1" customWidth="1"/>
    <col min="7037" max="7037" width="12" style="1" customWidth="1"/>
    <col min="7038" max="7039" width="11.5703125" style="1" customWidth="1"/>
    <col min="7040" max="7040" width="16.7109375" style="1" bestFit="1" customWidth="1"/>
    <col min="7041" max="7273" width="9.140625" style="1"/>
    <col min="7274" max="7274" width="6.5703125" style="1" customWidth="1"/>
    <col min="7275" max="7275" width="6.7109375" style="1" customWidth="1"/>
    <col min="7276" max="7276" width="19.85546875" style="1" customWidth="1"/>
    <col min="7277" max="7277" width="15.28515625" style="1" customWidth="1"/>
    <col min="7278" max="7278" width="29.42578125" style="1" customWidth="1"/>
    <col min="7279" max="7280" width="15.28515625" style="1" customWidth="1"/>
    <col min="7281" max="7281" width="13.28515625" style="1" customWidth="1"/>
    <col min="7282" max="7282" width="8.140625" style="1" customWidth="1"/>
    <col min="7283" max="7283" width="8.7109375" style="1" customWidth="1"/>
    <col min="7284" max="7284" width="12.42578125" style="1" customWidth="1"/>
    <col min="7285" max="7285" width="13" style="1" customWidth="1"/>
    <col min="7286" max="7286" width="18.28515625" style="1" customWidth="1"/>
    <col min="7287" max="7287" width="11" style="1" customWidth="1"/>
    <col min="7288" max="7288" width="19" style="1" customWidth="1"/>
    <col min="7289" max="7289" width="19.28515625" style="1" customWidth="1"/>
    <col min="7290" max="7290" width="22" style="1" customWidth="1"/>
    <col min="7291" max="7291" width="12.140625" style="1" customWidth="1"/>
    <col min="7292" max="7292" width="20.7109375" style="1" customWidth="1"/>
    <col min="7293" max="7293" width="12" style="1" customWidth="1"/>
    <col min="7294" max="7295" width="11.5703125" style="1" customWidth="1"/>
    <col min="7296" max="7296" width="16.7109375" style="1" bestFit="1" customWidth="1"/>
    <col min="7297" max="7529" width="9.140625" style="1"/>
    <col min="7530" max="7530" width="6.5703125" style="1" customWidth="1"/>
    <col min="7531" max="7531" width="6.7109375" style="1" customWidth="1"/>
    <col min="7532" max="7532" width="19.85546875" style="1" customWidth="1"/>
    <col min="7533" max="7533" width="15.28515625" style="1" customWidth="1"/>
    <col min="7534" max="7534" width="29.42578125" style="1" customWidth="1"/>
    <col min="7535" max="7536" width="15.28515625" style="1" customWidth="1"/>
    <col min="7537" max="7537" width="13.28515625" style="1" customWidth="1"/>
    <col min="7538" max="7538" width="8.140625" style="1" customWidth="1"/>
    <col min="7539" max="7539" width="8.7109375" style="1" customWidth="1"/>
    <col min="7540" max="7540" width="12.42578125" style="1" customWidth="1"/>
    <col min="7541" max="7541" width="13" style="1" customWidth="1"/>
    <col min="7542" max="7542" width="18.28515625" style="1" customWidth="1"/>
    <col min="7543" max="7543" width="11" style="1" customWidth="1"/>
    <col min="7544" max="7544" width="19" style="1" customWidth="1"/>
    <col min="7545" max="7545" width="19.28515625" style="1" customWidth="1"/>
    <col min="7546" max="7546" width="22" style="1" customWidth="1"/>
    <col min="7547" max="7547" width="12.140625" style="1" customWidth="1"/>
    <col min="7548" max="7548" width="20.7109375" style="1" customWidth="1"/>
    <col min="7549" max="7549" width="12" style="1" customWidth="1"/>
    <col min="7550" max="7551" width="11.5703125" style="1" customWidth="1"/>
    <col min="7552" max="7552" width="16.7109375" style="1" bestFit="1" customWidth="1"/>
    <col min="7553" max="7785" width="9.140625" style="1"/>
    <col min="7786" max="7786" width="6.5703125" style="1" customWidth="1"/>
    <col min="7787" max="7787" width="6.7109375" style="1" customWidth="1"/>
    <col min="7788" max="7788" width="19.85546875" style="1" customWidth="1"/>
    <col min="7789" max="7789" width="15.28515625" style="1" customWidth="1"/>
    <col min="7790" max="7790" width="29.42578125" style="1" customWidth="1"/>
    <col min="7791" max="7792" width="15.28515625" style="1" customWidth="1"/>
    <col min="7793" max="7793" width="13.28515625" style="1" customWidth="1"/>
    <col min="7794" max="7794" width="8.140625" style="1" customWidth="1"/>
    <col min="7795" max="7795" width="8.7109375" style="1" customWidth="1"/>
    <col min="7796" max="7796" width="12.42578125" style="1" customWidth="1"/>
    <col min="7797" max="7797" width="13" style="1" customWidth="1"/>
    <col min="7798" max="7798" width="18.28515625" style="1" customWidth="1"/>
    <col min="7799" max="7799" width="11" style="1" customWidth="1"/>
    <col min="7800" max="7800" width="19" style="1" customWidth="1"/>
    <col min="7801" max="7801" width="19.28515625" style="1" customWidth="1"/>
    <col min="7802" max="7802" width="22" style="1" customWidth="1"/>
    <col min="7803" max="7803" width="12.140625" style="1" customWidth="1"/>
    <col min="7804" max="7804" width="20.7109375" style="1" customWidth="1"/>
    <col min="7805" max="7805" width="12" style="1" customWidth="1"/>
    <col min="7806" max="7807" width="11.5703125" style="1" customWidth="1"/>
    <col min="7808" max="7808" width="16.7109375" style="1" bestFit="1" customWidth="1"/>
    <col min="7809" max="8041" width="9.140625" style="1"/>
    <col min="8042" max="8042" width="6.5703125" style="1" customWidth="1"/>
    <col min="8043" max="8043" width="6.7109375" style="1" customWidth="1"/>
    <col min="8044" max="8044" width="19.85546875" style="1" customWidth="1"/>
    <col min="8045" max="8045" width="15.28515625" style="1" customWidth="1"/>
    <col min="8046" max="8046" width="29.42578125" style="1" customWidth="1"/>
    <col min="8047" max="8048" width="15.28515625" style="1" customWidth="1"/>
    <col min="8049" max="8049" width="13.28515625" style="1" customWidth="1"/>
    <col min="8050" max="8050" width="8.140625" style="1" customWidth="1"/>
    <col min="8051" max="8051" width="8.7109375" style="1" customWidth="1"/>
    <col min="8052" max="8052" width="12.42578125" style="1" customWidth="1"/>
    <col min="8053" max="8053" width="13" style="1" customWidth="1"/>
    <col min="8054" max="8054" width="18.28515625" style="1" customWidth="1"/>
    <col min="8055" max="8055" width="11" style="1" customWidth="1"/>
    <col min="8056" max="8056" width="19" style="1" customWidth="1"/>
    <col min="8057" max="8057" width="19.28515625" style="1" customWidth="1"/>
    <col min="8058" max="8058" width="22" style="1" customWidth="1"/>
    <col min="8059" max="8059" width="12.140625" style="1" customWidth="1"/>
    <col min="8060" max="8060" width="20.7109375" style="1" customWidth="1"/>
    <col min="8061" max="8061" width="12" style="1" customWidth="1"/>
    <col min="8062" max="8063" width="11.5703125" style="1" customWidth="1"/>
    <col min="8064" max="8064" width="16.7109375" style="1" bestFit="1" customWidth="1"/>
    <col min="8065" max="8297" width="9.140625" style="1"/>
    <col min="8298" max="8298" width="6.5703125" style="1" customWidth="1"/>
    <col min="8299" max="8299" width="6.7109375" style="1" customWidth="1"/>
    <col min="8300" max="8300" width="19.85546875" style="1" customWidth="1"/>
    <col min="8301" max="8301" width="15.28515625" style="1" customWidth="1"/>
    <col min="8302" max="8302" width="29.42578125" style="1" customWidth="1"/>
    <col min="8303" max="8304" width="15.28515625" style="1" customWidth="1"/>
    <col min="8305" max="8305" width="13.28515625" style="1" customWidth="1"/>
    <col min="8306" max="8306" width="8.140625" style="1" customWidth="1"/>
    <col min="8307" max="8307" width="8.7109375" style="1" customWidth="1"/>
    <col min="8308" max="8308" width="12.42578125" style="1" customWidth="1"/>
    <col min="8309" max="8309" width="13" style="1" customWidth="1"/>
    <col min="8310" max="8310" width="18.28515625" style="1" customWidth="1"/>
    <col min="8311" max="8311" width="11" style="1" customWidth="1"/>
    <col min="8312" max="8312" width="19" style="1" customWidth="1"/>
    <col min="8313" max="8313" width="19.28515625" style="1" customWidth="1"/>
    <col min="8314" max="8314" width="22" style="1" customWidth="1"/>
    <col min="8315" max="8315" width="12.140625" style="1" customWidth="1"/>
    <col min="8316" max="8316" width="20.7109375" style="1" customWidth="1"/>
    <col min="8317" max="8317" width="12" style="1" customWidth="1"/>
    <col min="8318" max="8319" width="11.5703125" style="1" customWidth="1"/>
    <col min="8320" max="8320" width="16.7109375" style="1" bestFit="1" customWidth="1"/>
    <col min="8321" max="8553" width="9.140625" style="1"/>
    <col min="8554" max="8554" width="6.5703125" style="1" customWidth="1"/>
    <col min="8555" max="8555" width="6.7109375" style="1" customWidth="1"/>
    <col min="8556" max="8556" width="19.85546875" style="1" customWidth="1"/>
    <col min="8557" max="8557" width="15.28515625" style="1" customWidth="1"/>
    <col min="8558" max="8558" width="29.42578125" style="1" customWidth="1"/>
    <col min="8559" max="8560" width="15.28515625" style="1" customWidth="1"/>
    <col min="8561" max="8561" width="13.28515625" style="1" customWidth="1"/>
    <col min="8562" max="8562" width="8.140625" style="1" customWidth="1"/>
    <col min="8563" max="8563" width="8.7109375" style="1" customWidth="1"/>
    <col min="8564" max="8564" width="12.42578125" style="1" customWidth="1"/>
    <col min="8565" max="8565" width="13" style="1" customWidth="1"/>
    <col min="8566" max="8566" width="18.28515625" style="1" customWidth="1"/>
    <col min="8567" max="8567" width="11" style="1" customWidth="1"/>
    <col min="8568" max="8568" width="19" style="1" customWidth="1"/>
    <col min="8569" max="8569" width="19.28515625" style="1" customWidth="1"/>
    <col min="8570" max="8570" width="22" style="1" customWidth="1"/>
    <col min="8571" max="8571" width="12.140625" style="1" customWidth="1"/>
    <col min="8572" max="8572" width="20.7109375" style="1" customWidth="1"/>
    <col min="8573" max="8573" width="12" style="1" customWidth="1"/>
    <col min="8574" max="8575" width="11.5703125" style="1" customWidth="1"/>
    <col min="8576" max="8576" width="16.7109375" style="1" bestFit="1" customWidth="1"/>
    <col min="8577" max="8809" width="9.140625" style="1"/>
    <col min="8810" max="8810" width="6.5703125" style="1" customWidth="1"/>
    <col min="8811" max="8811" width="6.7109375" style="1" customWidth="1"/>
    <col min="8812" max="8812" width="19.85546875" style="1" customWidth="1"/>
    <col min="8813" max="8813" width="15.28515625" style="1" customWidth="1"/>
    <col min="8814" max="8814" width="29.42578125" style="1" customWidth="1"/>
    <col min="8815" max="8816" width="15.28515625" style="1" customWidth="1"/>
    <col min="8817" max="8817" width="13.28515625" style="1" customWidth="1"/>
    <col min="8818" max="8818" width="8.140625" style="1" customWidth="1"/>
    <col min="8819" max="8819" width="8.7109375" style="1" customWidth="1"/>
    <col min="8820" max="8820" width="12.42578125" style="1" customWidth="1"/>
    <col min="8821" max="8821" width="13" style="1" customWidth="1"/>
    <col min="8822" max="8822" width="18.28515625" style="1" customWidth="1"/>
    <col min="8823" max="8823" width="11" style="1" customWidth="1"/>
    <col min="8824" max="8824" width="19" style="1" customWidth="1"/>
    <col min="8825" max="8825" width="19.28515625" style="1" customWidth="1"/>
    <col min="8826" max="8826" width="22" style="1" customWidth="1"/>
    <col min="8827" max="8827" width="12.140625" style="1" customWidth="1"/>
    <col min="8828" max="8828" width="20.7109375" style="1" customWidth="1"/>
    <col min="8829" max="8829" width="12" style="1" customWidth="1"/>
    <col min="8830" max="8831" width="11.5703125" style="1" customWidth="1"/>
    <col min="8832" max="8832" width="16.7109375" style="1" bestFit="1" customWidth="1"/>
    <col min="8833" max="9065" width="9.140625" style="1"/>
    <col min="9066" max="9066" width="6.5703125" style="1" customWidth="1"/>
    <col min="9067" max="9067" width="6.7109375" style="1" customWidth="1"/>
    <col min="9068" max="9068" width="19.85546875" style="1" customWidth="1"/>
    <col min="9069" max="9069" width="15.28515625" style="1" customWidth="1"/>
    <col min="9070" max="9070" width="29.42578125" style="1" customWidth="1"/>
    <col min="9071" max="9072" width="15.28515625" style="1" customWidth="1"/>
    <col min="9073" max="9073" width="13.28515625" style="1" customWidth="1"/>
    <col min="9074" max="9074" width="8.140625" style="1" customWidth="1"/>
    <col min="9075" max="9075" width="8.7109375" style="1" customWidth="1"/>
    <col min="9076" max="9076" width="12.42578125" style="1" customWidth="1"/>
    <col min="9077" max="9077" width="13" style="1" customWidth="1"/>
    <col min="9078" max="9078" width="18.28515625" style="1" customWidth="1"/>
    <col min="9079" max="9079" width="11" style="1" customWidth="1"/>
    <col min="9080" max="9080" width="19" style="1" customWidth="1"/>
    <col min="9081" max="9081" width="19.28515625" style="1" customWidth="1"/>
    <col min="9082" max="9082" width="22" style="1" customWidth="1"/>
    <col min="9083" max="9083" width="12.140625" style="1" customWidth="1"/>
    <col min="9084" max="9084" width="20.7109375" style="1" customWidth="1"/>
    <col min="9085" max="9085" width="12" style="1" customWidth="1"/>
    <col min="9086" max="9087" width="11.5703125" style="1" customWidth="1"/>
    <col min="9088" max="9088" width="16.7109375" style="1" bestFit="1" customWidth="1"/>
    <col min="9089" max="9321" width="9.140625" style="1"/>
    <col min="9322" max="9322" width="6.5703125" style="1" customWidth="1"/>
    <col min="9323" max="9323" width="6.7109375" style="1" customWidth="1"/>
    <col min="9324" max="9324" width="19.85546875" style="1" customWidth="1"/>
    <col min="9325" max="9325" width="15.28515625" style="1" customWidth="1"/>
    <col min="9326" max="9326" width="29.42578125" style="1" customWidth="1"/>
    <col min="9327" max="9328" width="15.28515625" style="1" customWidth="1"/>
    <col min="9329" max="9329" width="13.28515625" style="1" customWidth="1"/>
    <col min="9330" max="9330" width="8.140625" style="1" customWidth="1"/>
    <col min="9331" max="9331" width="8.7109375" style="1" customWidth="1"/>
    <col min="9332" max="9332" width="12.42578125" style="1" customWidth="1"/>
    <col min="9333" max="9333" width="13" style="1" customWidth="1"/>
    <col min="9334" max="9334" width="18.28515625" style="1" customWidth="1"/>
    <col min="9335" max="9335" width="11" style="1" customWidth="1"/>
    <col min="9336" max="9336" width="19" style="1" customWidth="1"/>
    <col min="9337" max="9337" width="19.28515625" style="1" customWidth="1"/>
    <col min="9338" max="9338" width="22" style="1" customWidth="1"/>
    <col min="9339" max="9339" width="12.140625" style="1" customWidth="1"/>
    <col min="9340" max="9340" width="20.7109375" style="1" customWidth="1"/>
    <col min="9341" max="9341" width="12" style="1" customWidth="1"/>
    <col min="9342" max="9343" width="11.5703125" style="1" customWidth="1"/>
    <col min="9344" max="9344" width="16.7109375" style="1" bestFit="1" customWidth="1"/>
    <col min="9345" max="9577" width="9.140625" style="1"/>
    <col min="9578" max="9578" width="6.5703125" style="1" customWidth="1"/>
    <col min="9579" max="9579" width="6.7109375" style="1" customWidth="1"/>
    <col min="9580" max="9580" width="19.85546875" style="1" customWidth="1"/>
    <col min="9581" max="9581" width="15.28515625" style="1" customWidth="1"/>
    <col min="9582" max="9582" width="29.42578125" style="1" customWidth="1"/>
    <col min="9583" max="9584" width="15.28515625" style="1" customWidth="1"/>
    <col min="9585" max="9585" width="13.28515625" style="1" customWidth="1"/>
    <col min="9586" max="9586" width="8.140625" style="1" customWidth="1"/>
    <col min="9587" max="9587" width="8.7109375" style="1" customWidth="1"/>
    <col min="9588" max="9588" width="12.42578125" style="1" customWidth="1"/>
    <col min="9589" max="9589" width="13" style="1" customWidth="1"/>
    <col min="9590" max="9590" width="18.28515625" style="1" customWidth="1"/>
    <col min="9591" max="9591" width="11" style="1" customWidth="1"/>
    <col min="9592" max="9592" width="19" style="1" customWidth="1"/>
    <col min="9593" max="9593" width="19.28515625" style="1" customWidth="1"/>
    <col min="9594" max="9594" width="22" style="1" customWidth="1"/>
    <col min="9595" max="9595" width="12.140625" style="1" customWidth="1"/>
    <col min="9596" max="9596" width="20.7109375" style="1" customWidth="1"/>
    <col min="9597" max="9597" width="12" style="1" customWidth="1"/>
    <col min="9598" max="9599" width="11.5703125" style="1" customWidth="1"/>
    <col min="9600" max="9600" width="16.7109375" style="1" bestFit="1" customWidth="1"/>
    <col min="9601" max="9833" width="9.140625" style="1"/>
    <col min="9834" max="9834" width="6.5703125" style="1" customWidth="1"/>
    <col min="9835" max="9835" width="6.7109375" style="1" customWidth="1"/>
    <col min="9836" max="9836" width="19.85546875" style="1" customWidth="1"/>
    <col min="9837" max="9837" width="15.28515625" style="1" customWidth="1"/>
    <col min="9838" max="9838" width="29.42578125" style="1" customWidth="1"/>
    <col min="9839" max="9840" width="15.28515625" style="1" customWidth="1"/>
    <col min="9841" max="9841" width="13.28515625" style="1" customWidth="1"/>
    <col min="9842" max="9842" width="8.140625" style="1" customWidth="1"/>
    <col min="9843" max="9843" width="8.7109375" style="1" customWidth="1"/>
    <col min="9844" max="9844" width="12.42578125" style="1" customWidth="1"/>
    <col min="9845" max="9845" width="13" style="1" customWidth="1"/>
    <col min="9846" max="9846" width="18.28515625" style="1" customWidth="1"/>
    <col min="9847" max="9847" width="11" style="1" customWidth="1"/>
    <col min="9848" max="9848" width="19" style="1" customWidth="1"/>
    <col min="9849" max="9849" width="19.28515625" style="1" customWidth="1"/>
    <col min="9850" max="9850" width="22" style="1" customWidth="1"/>
    <col min="9851" max="9851" width="12.140625" style="1" customWidth="1"/>
    <col min="9852" max="9852" width="20.7109375" style="1" customWidth="1"/>
    <col min="9853" max="9853" width="12" style="1" customWidth="1"/>
    <col min="9854" max="9855" width="11.5703125" style="1" customWidth="1"/>
    <col min="9856" max="9856" width="16.7109375" style="1" bestFit="1" customWidth="1"/>
    <col min="9857" max="10089" width="9.140625" style="1"/>
    <col min="10090" max="10090" width="6.5703125" style="1" customWidth="1"/>
    <col min="10091" max="10091" width="6.7109375" style="1" customWidth="1"/>
    <col min="10092" max="10092" width="19.85546875" style="1" customWidth="1"/>
    <col min="10093" max="10093" width="15.28515625" style="1" customWidth="1"/>
    <col min="10094" max="10094" width="29.42578125" style="1" customWidth="1"/>
    <col min="10095" max="10096" width="15.28515625" style="1" customWidth="1"/>
    <col min="10097" max="10097" width="13.28515625" style="1" customWidth="1"/>
    <col min="10098" max="10098" width="8.140625" style="1" customWidth="1"/>
    <col min="10099" max="10099" width="8.7109375" style="1" customWidth="1"/>
    <col min="10100" max="10100" width="12.42578125" style="1" customWidth="1"/>
    <col min="10101" max="10101" width="13" style="1" customWidth="1"/>
    <col min="10102" max="10102" width="18.28515625" style="1" customWidth="1"/>
    <col min="10103" max="10103" width="11" style="1" customWidth="1"/>
    <col min="10104" max="10104" width="19" style="1" customWidth="1"/>
    <col min="10105" max="10105" width="19.28515625" style="1" customWidth="1"/>
    <col min="10106" max="10106" width="22" style="1" customWidth="1"/>
    <col min="10107" max="10107" width="12.140625" style="1" customWidth="1"/>
    <col min="10108" max="10108" width="20.7109375" style="1" customWidth="1"/>
    <col min="10109" max="10109" width="12" style="1" customWidth="1"/>
    <col min="10110" max="10111" width="11.5703125" style="1" customWidth="1"/>
    <col min="10112" max="10112" width="16.7109375" style="1" bestFit="1" customWidth="1"/>
    <col min="10113" max="10345" width="9.140625" style="1"/>
    <col min="10346" max="10346" width="6.5703125" style="1" customWidth="1"/>
    <col min="10347" max="10347" width="6.7109375" style="1" customWidth="1"/>
    <col min="10348" max="10348" width="19.85546875" style="1" customWidth="1"/>
    <col min="10349" max="10349" width="15.28515625" style="1" customWidth="1"/>
    <col min="10350" max="10350" width="29.42578125" style="1" customWidth="1"/>
    <col min="10351" max="10352" width="15.28515625" style="1" customWidth="1"/>
    <col min="10353" max="10353" width="13.28515625" style="1" customWidth="1"/>
    <col min="10354" max="10354" width="8.140625" style="1" customWidth="1"/>
    <col min="10355" max="10355" width="8.7109375" style="1" customWidth="1"/>
    <col min="10356" max="10356" width="12.42578125" style="1" customWidth="1"/>
    <col min="10357" max="10357" width="13" style="1" customWidth="1"/>
    <col min="10358" max="10358" width="18.28515625" style="1" customWidth="1"/>
    <col min="10359" max="10359" width="11" style="1" customWidth="1"/>
    <col min="10360" max="10360" width="19" style="1" customWidth="1"/>
    <col min="10361" max="10361" width="19.28515625" style="1" customWidth="1"/>
    <col min="10362" max="10362" width="22" style="1" customWidth="1"/>
    <col min="10363" max="10363" width="12.140625" style="1" customWidth="1"/>
    <col min="10364" max="10364" width="20.7109375" style="1" customWidth="1"/>
    <col min="10365" max="10365" width="12" style="1" customWidth="1"/>
    <col min="10366" max="10367" width="11.5703125" style="1" customWidth="1"/>
    <col min="10368" max="10368" width="16.7109375" style="1" bestFit="1" customWidth="1"/>
    <col min="10369" max="10601" width="9.140625" style="1"/>
    <col min="10602" max="10602" width="6.5703125" style="1" customWidth="1"/>
    <col min="10603" max="10603" width="6.7109375" style="1" customWidth="1"/>
    <col min="10604" max="10604" width="19.85546875" style="1" customWidth="1"/>
    <col min="10605" max="10605" width="15.28515625" style="1" customWidth="1"/>
    <col min="10606" max="10606" width="29.42578125" style="1" customWidth="1"/>
    <col min="10607" max="10608" width="15.28515625" style="1" customWidth="1"/>
    <col min="10609" max="10609" width="13.28515625" style="1" customWidth="1"/>
    <col min="10610" max="10610" width="8.140625" style="1" customWidth="1"/>
    <col min="10611" max="10611" width="8.7109375" style="1" customWidth="1"/>
    <col min="10612" max="10612" width="12.42578125" style="1" customWidth="1"/>
    <col min="10613" max="10613" width="13" style="1" customWidth="1"/>
    <col min="10614" max="10614" width="18.28515625" style="1" customWidth="1"/>
    <col min="10615" max="10615" width="11" style="1" customWidth="1"/>
    <col min="10616" max="10616" width="19" style="1" customWidth="1"/>
    <col min="10617" max="10617" width="19.28515625" style="1" customWidth="1"/>
    <col min="10618" max="10618" width="22" style="1" customWidth="1"/>
    <col min="10619" max="10619" width="12.140625" style="1" customWidth="1"/>
    <col min="10620" max="10620" width="20.7109375" style="1" customWidth="1"/>
    <col min="10621" max="10621" width="12" style="1" customWidth="1"/>
    <col min="10622" max="10623" width="11.5703125" style="1" customWidth="1"/>
    <col min="10624" max="10624" width="16.7109375" style="1" bestFit="1" customWidth="1"/>
    <col min="10625" max="10857" width="9.140625" style="1"/>
    <col min="10858" max="10858" width="6.5703125" style="1" customWidth="1"/>
    <col min="10859" max="10859" width="6.7109375" style="1" customWidth="1"/>
    <col min="10860" max="10860" width="19.85546875" style="1" customWidth="1"/>
    <col min="10861" max="10861" width="15.28515625" style="1" customWidth="1"/>
    <col min="10862" max="10862" width="29.42578125" style="1" customWidth="1"/>
    <col min="10863" max="10864" width="15.28515625" style="1" customWidth="1"/>
    <col min="10865" max="10865" width="13.28515625" style="1" customWidth="1"/>
    <col min="10866" max="10866" width="8.140625" style="1" customWidth="1"/>
    <col min="10867" max="10867" width="8.7109375" style="1" customWidth="1"/>
    <col min="10868" max="10868" width="12.42578125" style="1" customWidth="1"/>
    <col min="10869" max="10869" width="13" style="1" customWidth="1"/>
    <col min="10870" max="10870" width="18.28515625" style="1" customWidth="1"/>
    <col min="10871" max="10871" width="11" style="1" customWidth="1"/>
    <col min="10872" max="10872" width="19" style="1" customWidth="1"/>
    <col min="10873" max="10873" width="19.28515625" style="1" customWidth="1"/>
    <col min="10874" max="10874" width="22" style="1" customWidth="1"/>
    <col min="10875" max="10875" width="12.140625" style="1" customWidth="1"/>
    <col min="10876" max="10876" width="20.7109375" style="1" customWidth="1"/>
    <col min="10877" max="10877" width="12" style="1" customWidth="1"/>
    <col min="10878" max="10879" width="11.5703125" style="1" customWidth="1"/>
    <col min="10880" max="10880" width="16.7109375" style="1" bestFit="1" customWidth="1"/>
    <col min="10881" max="11113" width="9.140625" style="1"/>
    <col min="11114" max="11114" width="6.5703125" style="1" customWidth="1"/>
    <col min="11115" max="11115" width="6.7109375" style="1" customWidth="1"/>
    <col min="11116" max="11116" width="19.85546875" style="1" customWidth="1"/>
    <col min="11117" max="11117" width="15.28515625" style="1" customWidth="1"/>
    <col min="11118" max="11118" width="29.42578125" style="1" customWidth="1"/>
    <col min="11119" max="11120" width="15.28515625" style="1" customWidth="1"/>
    <col min="11121" max="11121" width="13.28515625" style="1" customWidth="1"/>
    <col min="11122" max="11122" width="8.140625" style="1" customWidth="1"/>
    <col min="11123" max="11123" width="8.7109375" style="1" customWidth="1"/>
    <col min="11124" max="11124" width="12.42578125" style="1" customWidth="1"/>
    <col min="11125" max="11125" width="13" style="1" customWidth="1"/>
    <col min="11126" max="11126" width="18.28515625" style="1" customWidth="1"/>
    <col min="11127" max="11127" width="11" style="1" customWidth="1"/>
    <col min="11128" max="11128" width="19" style="1" customWidth="1"/>
    <col min="11129" max="11129" width="19.28515625" style="1" customWidth="1"/>
    <col min="11130" max="11130" width="22" style="1" customWidth="1"/>
    <col min="11131" max="11131" width="12.140625" style="1" customWidth="1"/>
    <col min="11132" max="11132" width="20.7109375" style="1" customWidth="1"/>
    <col min="11133" max="11133" width="12" style="1" customWidth="1"/>
    <col min="11134" max="11135" width="11.5703125" style="1" customWidth="1"/>
    <col min="11136" max="11136" width="16.7109375" style="1" bestFit="1" customWidth="1"/>
    <col min="11137" max="11369" width="9.140625" style="1"/>
    <col min="11370" max="11370" width="6.5703125" style="1" customWidth="1"/>
    <col min="11371" max="11371" width="6.7109375" style="1" customWidth="1"/>
    <col min="11372" max="11372" width="19.85546875" style="1" customWidth="1"/>
    <col min="11373" max="11373" width="15.28515625" style="1" customWidth="1"/>
    <col min="11374" max="11374" width="29.42578125" style="1" customWidth="1"/>
    <col min="11375" max="11376" width="15.28515625" style="1" customWidth="1"/>
    <col min="11377" max="11377" width="13.28515625" style="1" customWidth="1"/>
    <col min="11378" max="11378" width="8.140625" style="1" customWidth="1"/>
    <col min="11379" max="11379" width="8.7109375" style="1" customWidth="1"/>
    <col min="11380" max="11380" width="12.42578125" style="1" customWidth="1"/>
    <col min="11381" max="11381" width="13" style="1" customWidth="1"/>
    <col min="11382" max="11382" width="18.28515625" style="1" customWidth="1"/>
    <col min="11383" max="11383" width="11" style="1" customWidth="1"/>
    <col min="11384" max="11384" width="19" style="1" customWidth="1"/>
    <col min="11385" max="11385" width="19.28515625" style="1" customWidth="1"/>
    <col min="11386" max="11386" width="22" style="1" customWidth="1"/>
    <col min="11387" max="11387" width="12.140625" style="1" customWidth="1"/>
    <col min="11388" max="11388" width="20.7109375" style="1" customWidth="1"/>
    <col min="11389" max="11389" width="12" style="1" customWidth="1"/>
    <col min="11390" max="11391" width="11.5703125" style="1" customWidth="1"/>
    <col min="11392" max="11392" width="16.7109375" style="1" bestFit="1" customWidth="1"/>
    <col min="11393" max="11625" width="9.140625" style="1"/>
    <col min="11626" max="11626" width="6.5703125" style="1" customWidth="1"/>
    <col min="11627" max="11627" width="6.7109375" style="1" customWidth="1"/>
    <col min="11628" max="11628" width="19.85546875" style="1" customWidth="1"/>
    <col min="11629" max="11629" width="15.28515625" style="1" customWidth="1"/>
    <col min="11630" max="11630" width="29.42578125" style="1" customWidth="1"/>
    <col min="11631" max="11632" width="15.28515625" style="1" customWidth="1"/>
    <col min="11633" max="11633" width="13.28515625" style="1" customWidth="1"/>
    <col min="11634" max="11634" width="8.140625" style="1" customWidth="1"/>
    <col min="11635" max="11635" width="8.7109375" style="1" customWidth="1"/>
    <col min="11636" max="11636" width="12.42578125" style="1" customWidth="1"/>
    <col min="11637" max="11637" width="13" style="1" customWidth="1"/>
    <col min="11638" max="11638" width="18.28515625" style="1" customWidth="1"/>
    <col min="11639" max="11639" width="11" style="1" customWidth="1"/>
    <col min="11640" max="11640" width="19" style="1" customWidth="1"/>
    <col min="11641" max="11641" width="19.28515625" style="1" customWidth="1"/>
    <col min="11642" max="11642" width="22" style="1" customWidth="1"/>
    <col min="11643" max="11643" width="12.140625" style="1" customWidth="1"/>
    <col min="11644" max="11644" width="20.7109375" style="1" customWidth="1"/>
    <col min="11645" max="11645" width="12" style="1" customWidth="1"/>
    <col min="11646" max="11647" width="11.5703125" style="1" customWidth="1"/>
    <col min="11648" max="11648" width="16.7109375" style="1" bestFit="1" customWidth="1"/>
    <col min="11649" max="11881" width="9.140625" style="1"/>
    <col min="11882" max="11882" width="6.5703125" style="1" customWidth="1"/>
    <col min="11883" max="11883" width="6.7109375" style="1" customWidth="1"/>
    <col min="11884" max="11884" width="19.85546875" style="1" customWidth="1"/>
    <col min="11885" max="11885" width="15.28515625" style="1" customWidth="1"/>
    <col min="11886" max="11886" width="29.42578125" style="1" customWidth="1"/>
    <col min="11887" max="11888" width="15.28515625" style="1" customWidth="1"/>
    <col min="11889" max="11889" width="13.28515625" style="1" customWidth="1"/>
    <col min="11890" max="11890" width="8.140625" style="1" customWidth="1"/>
    <col min="11891" max="11891" width="8.7109375" style="1" customWidth="1"/>
    <col min="11892" max="11892" width="12.42578125" style="1" customWidth="1"/>
    <col min="11893" max="11893" width="13" style="1" customWidth="1"/>
    <col min="11894" max="11894" width="18.28515625" style="1" customWidth="1"/>
    <col min="11895" max="11895" width="11" style="1" customWidth="1"/>
    <col min="11896" max="11896" width="19" style="1" customWidth="1"/>
    <col min="11897" max="11897" width="19.28515625" style="1" customWidth="1"/>
    <col min="11898" max="11898" width="22" style="1" customWidth="1"/>
    <col min="11899" max="11899" width="12.140625" style="1" customWidth="1"/>
    <col min="11900" max="11900" width="20.7109375" style="1" customWidth="1"/>
    <col min="11901" max="11901" width="12" style="1" customWidth="1"/>
    <col min="11902" max="11903" width="11.5703125" style="1" customWidth="1"/>
    <col min="11904" max="11904" width="16.7109375" style="1" bestFit="1" customWidth="1"/>
    <col min="11905" max="12137" width="9.140625" style="1"/>
    <col min="12138" max="12138" width="6.5703125" style="1" customWidth="1"/>
    <col min="12139" max="12139" width="6.7109375" style="1" customWidth="1"/>
    <col min="12140" max="12140" width="19.85546875" style="1" customWidth="1"/>
    <col min="12141" max="12141" width="15.28515625" style="1" customWidth="1"/>
    <col min="12142" max="12142" width="29.42578125" style="1" customWidth="1"/>
    <col min="12143" max="12144" width="15.28515625" style="1" customWidth="1"/>
    <col min="12145" max="12145" width="13.28515625" style="1" customWidth="1"/>
    <col min="12146" max="12146" width="8.140625" style="1" customWidth="1"/>
    <col min="12147" max="12147" width="8.7109375" style="1" customWidth="1"/>
    <col min="12148" max="12148" width="12.42578125" style="1" customWidth="1"/>
    <col min="12149" max="12149" width="13" style="1" customWidth="1"/>
    <col min="12150" max="12150" width="18.28515625" style="1" customWidth="1"/>
    <col min="12151" max="12151" width="11" style="1" customWidth="1"/>
    <col min="12152" max="12152" width="19" style="1" customWidth="1"/>
    <col min="12153" max="12153" width="19.28515625" style="1" customWidth="1"/>
    <col min="12154" max="12154" width="22" style="1" customWidth="1"/>
    <col min="12155" max="12155" width="12.140625" style="1" customWidth="1"/>
    <col min="12156" max="12156" width="20.7109375" style="1" customWidth="1"/>
    <col min="12157" max="12157" width="12" style="1" customWidth="1"/>
    <col min="12158" max="12159" width="11.5703125" style="1" customWidth="1"/>
    <col min="12160" max="12160" width="16.7109375" style="1" bestFit="1" customWidth="1"/>
    <col min="12161" max="12393" width="9.140625" style="1"/>
    <col min="12394" max="12394" width="6.5703125" style="1" customWidth="1"/>
    <col min="12395" max="12395" width="6.7109375" style="1" customWidth="1"/>
    <col min="12396" max="12396" width="19.85546875" style="1" customWidth="1"/>
    <col min="12397" max="12397" width="15.28515625" style="1" customWidth="1"/>
    <col min="12398" max="12398" width="29.42578125" style="1" customWidth="1"/>
    <col min="12399" max="12400" width="15.28515625" style="1" customWidth="1"/>
    <col min="12401" max="12401" width="13.28515625" style="1" customWidth="1"/>
    <col min="12402" max="12402" width="8.140625" style="1" customWidth="1"/>
    <col min="12403" max="12403" width="8.7109375" style="1" customWidth="1"/>
    <col min="12404" max="12404" width="12.42578125" style="1" customWidth="1"/>
    <col min="12405" max="12405" width="13" style="1" customWidth="1"/>
    <col min="12406" max="12406" width="18.28515625" style="1" customWidth="1"/>
    <col min="12407" max="12407" width="11" style="1" customWidth="1"/>
    <col min="12408" max="12408" width="19" style="1" customWidth="1"/>
    <col min="12409" max="12409" width="19.28515625" style="1" customWidth="1"/>
    <col min="12410" max="12410" width="22" style="1" customWidth="1"/>
    <col min="12411" max="12411" width="12.140625" style="1" customWidth="1"/>
    <col min="12412" max="12412" width="20.7109375" style="1" customWidth="1"/>
    <col min="12413" max="12413" width="12" style="1" customWidth="1"/>
    <col min="12414" max="12415" width="11.5703125" style="1" customWidth="1"/>
    <col min="12416" max="12416" width="16.7109375" style="1" bestFit="1" customWidth="1"/>
    <col min="12417" max="12649" width="9.140625" style="1"/>
    <col min="12650" max="12650" width="6.5703125" style="1" customWidth="1"/>
    <col min="12651" max="12651" width="6.7109375" style="1" customWidth="1"/>
    <col min="12652" max="12652" width="19.85546875" style="1" customWidth="1"/>
    <col min="12653" max="12653" width="15.28515625" style="1" customWidth="1"/>
    <col min="12654" max="12654" width="29.42578125" style="1" customWidth="1"/>
    <col min="12655" max="12656" width="15.28515625" style="1" customWidth="1"/>
    <col min="12657" max="12657" width="13.28515625" style="1" customWidth="1"/>
    <col min="12658" max="12658" width="8.140625" style="1" customWidth="1"/>
    <col min="12659" max="12659" width="8.7109375" style="1" customWidth="1"/>
    <col min="12660" max="12660" width="12.42578125" style="1" customWidth="1"/>
    <col min="12661" max="12661" width="13" style="1" customWidth="1"/>
    <col min="12662" max="12662" width="18.28515625" style="1" customWidth="1"/>
    <col min="12663" max="12663" width="11" style="1" customWidth="1"/>
    <col min="12664" max="12664" width="19" style="1" customWidth="1"/>
    <col min="12665" max="12665" width="19.28515625" style="1" customWidth="1"/>
    <col min="12666" max="12666" width="22" style="1" customWidth="1"/>
    <col min="12667" max="12667" width="12.140625" style="1" customWidth="1"/>
    <col min="12668" max="12668" width="20.7109375" style="1" customWidth="1"/>
    <col min="12669" max="12669" width="12" style="1" customWidth="1"/>
    <col min="12670" max="12671" width="11.5703125" style="1" customWidth="1"/>
    <col min="12672" max="12672" width="16.7109375" style="1" bestFit="1" customWidth="1"/>
    <col min="12673" max="12905" width="9.140625" style="1"/>
    <col min="12906" max="12906" width="6.5703125" style="1" customWidth="1"/>
    <col min="12907" max="12907" width="6.7109375" style="1" customWidth="1"/>
    <col min="12908" max="12908" width="19.85546875" style="1" customWidth="1"/>
    <col min="12909" max="12909" width="15.28515625" style="1" customWidth="1"/>
    <col min="12910" max="12910" width="29.42578125" style="1" customWidth="1"/>
    <col min="12911" max="12912" width="15.28515625" style="1" customWidth="1"/>
    <col min="12913" max="12913" width="13.28515625" style="1" customWidth="1"/>
    <col min="12914" max="12914" width="8.140625" style="1" customWidth="1"/>
    <col min="12915" max="12915" width="8.7109375" style="1" customWidth="1"/>
    <col min="12916" max="12916" width="12.42578125" style="1" customWidth="1"/>
    <col min="12917" max="12917" width="13" style="1" customWidth="1"/>
    <col min="12918" max="12918" width="18.28515625" style="1" customWidth="1"/>
    <col min="12919" max="12919" width="11" style="1" customWidth="1"/>
    <col min="12920" max="12920" width="19" style="1" customWidth="1"/>
    <col min="12921" max="12921" width="19.28515625" style="1" customWidth="1"/>
    <col min="12922" max="12922" width="22" style="1" customWidth="1"/>
    <col min="12923" max="12923" width="12.140625" style="1" customWidth="1"/>
    <col min="12924" max="12924" width="20.7109375" style="1" customWidth="1"/>
    <col min="12925" max="12925" width="12" style="1" customWidth="1"/>
    <col min="12926" max="12927" width="11.5703125" style="1" customWidth="1"/>
    <col min="12928" max="12928" width="16.7109375" style="1" bestFit="1" customWidth="1"/>
    <col min="12929" max="13161" width="9.140625" style="1"/>
    <col min="13162" max="13162" width="6.5703125" style="1" customWidth="1"/>
    <col min="13163" max="13163" width="6.7109375" style="1" customWidth="1"/>
    <col min="13164" max="13164" width="19.85546875" style="1" customWidth="1"/>
    <col min="13165" max="13165" width="15.28515625" style="1" customWidth="1"/>
    <col min="13166" max="13166" width="29.42578125" style="1" customWidth="1"/>
    <col min="13167" max="13168" width="15.28515625" style="1" customWidth="1"/>
    <col min="13169" max="13169" width="13.28515625" style="1" customWidth="1"/>
    <col min="13170" max="13170" width="8.140625" style="1" customWidth="1"/>
    <col min="13171" max="13171" width="8.7109375" style="1" customWidth="1"/>
    <col min="13172" max="13172" width="12.42578125" style="1" customWidth="1"/>
    <col min="13173" max="13173" width="13" style="1" customWidth="1"/>
    <col min="13174" max="13174" width="18.28515625" style="1" customWidth="1"/>
    <col min="13175" max="13175" width="11" style="1" customWidth="1"/>
    <col min="13176" max="13176" width="19" style="1" customWidth="1"/>
    <col min="13177" max="13177" width="19.28515625" style="1" customWidth="1"/>
    <col min="13178" max="13178" width="22" style="1" customWidth="1"/>
    <col min="13179" max="13179" width="12.140625" style="1" customWidth="1"/>
    <col min="13180" max="13180" width="20.7109375" style="1" customWidth="1"/>
    <col min="13181" max="13181" width="12" style="1" customWidth="1"/>
    <col min="13182" max="13183" width="11.5703125" style="1" customWidth="1"/>
    <col min="13184" max="13184" width="16.7109375" style="1" bestFit="1" customWidth="1"/>
    <col min="13185" max="13417" width="9.140625" style="1"/>
    <col min="13418" max="13418" width="6.5703125" style="1" customWidth="1"/>
    <col min="13419" max="13419" width="6.7109375" style="1" customWidth="1"/>
    <col min="13420" max="13420" width="19.85546875" style="1" customWidth="1"/>
    <col min="13421" max="13421" width="15.28515625" style="1" customWidth="1"/>
    <col min="13422" max="13422" width="29.42578125" style="1" customWidth="1"/>
    <col min="13423" max="13424" width="15.28515625" style="1" customWidth="1"/>
    <col min="13425" max="13425" width="13.28515625" style="1" customWidth="1"/>
    <col min="13426" max="13426" width="8.140625" style="1" customWidth="1"/>
    <col min="13427" max="13427" width="8.7109375" style="1" customWidth="1"/>
    <col min="13428" max="13428" width="12.42578125" style="1" customWidth="1"/>
    <col min="13429" max="13429" width="13" style="1" customWidth="1"/>
    <col min="13430" max="13430" width="18.28515625" style="1" customWidth="1"/>
    <col min="13431" max="13431" width="11" style="1" customWidth="1"/>
    <col min="13432" max="13432" width="19" style="1" customWidth="1"/>
    <col min="13433" max="13433" width="19.28515625" style="1" customWidth="1"/>
    <col min="13434" max="13434" width="22" style="1" customWidth="1"/>
    <col min="13435" max="13435" width="12.140625" style="1" customWidth="1"/>
    <col min="13436" max="13436" width="20.7109375" style="1" customWidth="1"/>
    <col min="13437" max="13437" width="12" style="1" customWidth="1"/>
    <col min="13438" max="13439" width="11.5703125" style="1" customWidth="1"/>
    <col min="13440" max="13440" width="16.7109375" style="1" bestFit="1" customWidth="1"/>
    <col min="13441" max="13673" width="9.140625" style="1"/>
    <col min="13674" max="13674" width="6.5703125" style="1" customWidth="1"/>
    <col min="13675" max="13675" width="6.7109375" style="1" customWidth="1"/>
    <col min="13676" max="13676" width="19.85546875" style="1" customWidth="1"/>
    <col min="13677" max="13677" width="15.28515625" style="1" customWidth="1"/>
    <col min="13678" max="13678" width="29.42578125" style="1" customWidth="1"/>
    <col min="13679" max="13680" width="15.28515625" style="1" customWidth="1"/>
    <col min="13681" max="13681" width="13.28515625" style="1" customWidth="1"/>
    <col min="13682" max="13682" width="8.140625" style="1" customWidth="1"/>
    <col min="13683" max="13683" width="8.7109375" style="1" customWidth="1"/>
    <col min="13684" max="13684" width="12.42578125" style="1" customWidth="1"/>
    <col min="13685" max="13685" width="13" style="1" customWidth="1"/>
    <col min="13686" max="13686" width="18.28515625" style="1" customWidth="1"/>
    <col min="13687" max="13687" width="11" style="1" customWidth="1"/>
    <col min="13688" max="13688" width="19" style="1" customWidth="1"/>
    <col min="13689" max="13689" width="19.28515625" style="1" customWidth="1"/>
    <col min="13690" max="13690" width="22" style="1" customWidth="1"/>
    <col min="13691" max="13691" width="12.140625" style="1" customWidth="1"/>
    <col min="13692" max="13692" width="20.7109375" style="1" customWidth="1"/>
    <col min="13693" max="13693" width="12" style="1" customWidth="1"/>
    <col min="13694" max="13695" width="11.5703125" style="1" customWidth="1"/>
    <col min="13696" max="13696" width="16.7109375" style="1" bestFit="1" customWidth="1"/>
    <col min="13697" max="13929" width="9.140625" style="1"/>
    <col min="13930" max="13930" width="6.5703125" style="1" customWidth="1"/>
    <col min="13931" max="13931" width="6.7109375" style="1" customWidth="1"/>
    <col min="13932" max="13932" width="19.85546875" style="1" customWidth="1"/>
    <col min="13933" max="13933" width="15.28515625" style="1" customWidth="1"/>
    <col min="13934" max="13934" width="29.42578125" style="1" customWidth="1"/>
    <col min="13935" max="13936" width="15.28515625" style="1" customWidth="1"/>
    <col min="13937" max="13937" width="13.28515625" style="1" customWidth="1"/>
    <col min="13938" max="13938" width="8.140625" style="1" customWidth="1"/>
    <col min="13939" max="13939" width="8.7109375" style="1" customWidth="1"/>
    <col min="13940" max="13940" width="12.42578125" style="1" customWidth="1"/>
    <col min="13941" max="13941" width="13" style="1" customWidth="1"/>
    <col min="13942" max="13942" width="18.28515625" style="1" customWidth="1"/>
    <col min="13943" max="13943" width="11" style="1" customWidth="1"/>
    <col min="13944" max="13944" width="19" style="1" customWidth="1"/>
    <col min="13945" max="13945" width="19.28515625" style="1" customWidth="1"/>
    <col min="13946" max="13946" width="22" style="1" customWidth="1"/>
    <col min="13947" max="13947" width="12.140625" style="1" customWidth="1"/>
    <col min="13948" max="13948" width="20.7109375" style="1" customWidth="1"/>
    <col min="13949" max="13949" width="12" style="1" customWidth="1"/>
    <col min="13950" max="13951" width="11.5703125" style="1" customWidth="1"/>
    <col min="13952" max="13952" width="16.7109375" style="1" bestFit="1" customWidth="1"/>
    <col min="13953" max="14185" width="9.140625" style="1"/>
    <col min="14186" max="14186" width="6.5703125" style="1" customWidth="1"/>
    <col min="14187" max="14187" width="6.7109375" style="1" customWidth="1"/>
    <col min="14188" max="14188" width="19.85546875" style="1" customWidth="1"/>
    <col min="14189" max="14189" width="15.28515625" style="1" customWidth="1"/>
    <col min="14190" max="14190" width="29.42578125" style="1" customWidth="1"/>
    <col min="14191" max="14192" width="15.28515625" style="1" customWidth="1"/>
    <col min="14193" max="14193" width="13.28515625" style="1" customWidth="1"/>
    <col min="14194" max="14194" width="8.140625" style="1" customWidth="1"/>
    <col min="14195" max="14195" width="8.7109375" style="1" customWidth="1"/>
    <col min="14196" max="14196" width="12.42578125" style="1" customWidth="1"/>
    <col min="14197" max="14197" width="13" style="1" customWidth="1"/>
    <col min="14198" max="14198" width="18.28515625" style="1" customWidth="1"/>
    <col min="14199" max="14199" width="11" style="1" customWidth="1"/>
    <col min="14200" max="14200" width="19" style="1" customWidth="1"/>
    <col min="14201" max="14201" width="19.28515625" style="1" customWidth="1"/>
    <col min="14202" max="14202" width="22" style="1" customWidth="1"/>
    <col min="14203" max="14203" width="12.140625" style="1" customWidth="1"/>
    <col min="14204" max="14204" width="20.7109375" style="1" customWidth="1"/>
    <col min="14205" max="14205" width="12" style="1" customWidth="1"/>
    <col min="14206" max="14207" width="11.5703125" style="1" customWidth="1"/>
    <col min="14208" max="14208" width="16.7109375" style="1" bestFit="1" customWidth="1"/>
    <col min="14209" max="14441" width="9.140625" style="1"/>
    <col min="14442" max="14442" width="6.5703125" style="1" customWidth="1"/>
    <col min="14443" max="14443" width="6.7109375" style="1" customWidth="1"/>
    <col min="14444" max="14444" width="19.85546875" style="1" customWidth="1"/>
    <col min="14445" max="14445" width="15.28515625" style="1" customWidth="1"/>
    <col min="14446" max="14446" width="29.42578125" style="1" customWidth="1"/>
    <col min="14447" max="14448" width="15.28515625" style="1" customWidth="1"/>
    <col min="14449" max="14449" width="13.28515625" style="1" customWidth="1"/>
    <col min="14450" max="14450" width="8.140625" style="1" customWidth="1"/>
    <col min="14451" max="14451" width="8.7109375" style="1" customWidth="1"/>
    <col min="14452" max="14452" width="12.42578125" style="1" customWidth="1"/>
    <col min="14453" max="14453" width="13" style="1" customWidth="1"/>
    <col min="14454" max="14454" width="18.28515625" style="1" customWidth="1"/>
    <col min="14455" max="14455" width="11" style="1" customWidth="1"/>
    <col min="14456" max="14456" width="19" style="1" customWidth="1"/>
    <col min="14457" max="14457" width="19.28515625" style="1" customWidth="1"/>
    <col min="14458" max="14458" width="22" style="1" customWidth="1"/>
    <col min="14459" max="14459" width="12.140625" style="1" customWidth="1"/>
    <col min="14460" max="14460" width="20.7109375" style="1" customWidth="1"/>
    <col min="14461" max="14461" width="12" style="1" customWidth="1"/>
    <col min="14462" max="14463" width="11.5703125" style="1" customWidth="1"/>
    <col min="14464" max="14464" width="16.7109375" style="1" bestFit="1" customWidth="1"/>
    <col min="14465" max="14697" width="9.140625" style="1"/>
    <col min="14698" max="14698" width="6.5703125" style="1" customWidth="1"/>
    <col min="14699" max="14699" width="6.7109375" style="1" customWidth="1"/>
    <col min="14700" max="14700" width="19.85546875" style="1" customWidth="1"/>
    <col min="14701" max="14701" width="15.28515625" style="1" customWidth="1"/>
    <col min="14702" max="14702" width="29.42578125" style="1" customWidth="1"/>
    <col min="14703" max="14704" width="15.28515625" style="1" customWidth="1"/>
    <col min="14705" max="14705" width="13.28515625" style="1" customWidth="1"/>
    <col min="14706" max="14706" width="8.140625" style="1" customWidth="1"/>
    <col min="14707" max="14707" width="8.7109375" style="1" customWidth="1"/>
    <col min="14708" max="14708" width="12.42578125" style="1" customWidth="1"/>
    <col min="14709" max="14709" width="13" style="1" customWidth="1"/>
    <col min="14710" max="14710" width="18.28515625" style="1" customWidth="1"/>
    <col min="14711" max="14711" width="11" style="1" customWidth="1"/>
    <col min="14712" max="14712" width="19" style="1" customWidth="1"/>
    <col min="14713" max="14713" width="19.28515625" style="1" customWidth="1"/>
    <col min="14714" max="14714" width="22" style="1" customWidth="1"/>
    <col min="14715" max="14715" width="12.140625" style="1" customWidth="1"/>
    <col min="14716" max="14716" width="20.7109375" style="1" customWidth="1"/>
    <col min="14717" max="14717" width="12" style="1" customWidth="1"/>
    <col min="14718" max="14719" width="11.5703125" style="1" customWidth="1"/>
    <col min="14720" max="14720" width="16.7109375" style="1" bestFit="1" customWidth="1"/>
    <col min="14721" max="14953" width="9.140625" style="1"/>
    <col min="14954" max="14954" width="6.5703125" style="1" customWidth="1"/>
    <col min="14955" max="14955" width="6.7109375" style="1" customWidth="1"/>
    <col min="14956" max="14956" width="19.85546875" style="1" customWidth="1"/>
    <col min="14957" max="14957" width="15.28515625" style="1" customWidth="1"/>
    <col min="14958" max="14958" width="29.42578125" style="1" customWidth="1"/>
    <col min="14959" max="14960" width="15.28515625" style="1" customWidth="1"/>
    <col min="14961" max="14961" width="13.28515625" style="1" customWidth="1"/>
    <col min="14962" max="14962" width="8.140625" style="1" customWidth="1"/>
    <col min="14963" max="14963" width="8.7109375" style="1" customWidth="1"/>
    <col min="14964" max="14964" width="12.42578125" style="1" customWidth="1"/>
    <col min="14965" max="14965" width="13" style="1" customWidth="1"/>
    <col min="14966" max="14966" width="18.28515625" style="1" customWidth="1"/>
    <col min="14967" max="14967" width="11" style="1" customWidth="1"/>
    <col min="14968" max="14968" width="19" style="1" customWidth="1"/>
    <col min="14969" max="14969" width="19.28515625" style="1" customWidth="1"/>
    <col min="14970" max="14970" width="22" style="1" customWidth="1"/>
    <col min="14971" max="14971" width="12.140625" style="1" customWidth="1"/>
    <col min="14972" max="14972" width="20.7109375" style="1" customWidth="1"/>
    <col min="14973" max="14973" width="12" style="1" customWidth="1"/>
    <col min="14974" max="14975" width="11.5703125" style="1" customWidth="1"/>
    <col min="14976" max="14976" width="16.7109375" style="1" bestFit="1" customWidth="1"/>
    <col min="14977" max="15209" width="9.140625" style="1"/>
    <col min="15210" max="15210" width="6.5703125" style="1" customWidth="1"/>
    <col min="15211" max="15211" width="6.7109375" style="1" customWidth="1"/>
    <col min="15212" max="15212" width="19.85546875" style="1" customWidth="1"/>
    <col min="15213" max="15213" width="15.28515625" style="1" customWidth="1"/>
    <col min="15214" max="15214" width="29.42578125" style="1" customWidth="1"/>
    <col min="15215" max="15216" width="15.28515625" style="1" customWidth="1"/>
    <col min="15217" max="15217" width="13.28515625" style="1" customWidth="1"/>
    <col min="15218" max="15218" width="8.140625" style="1" customWidth="1"/>
    <col min="15219" max="15219" width="8.7109375" style="1" customWidth="1"/>
    <col min="15220" max="15220" width="12.42578125" style="1" customWidth="1"/>
    <col min="15221" max="15221" width="13" style="1" customWidth="1"/>
    <col min="15222" max="15222" width="18.28515625" style="1" customWidth="1"/>
    <col min="15223" max="15223" width="11" style="1" customWidth="1"/>
    <col min="15224" max="15224" width="19" style="1" customWidth="1"/>
    <col min="15225" max="15225" width="19.28515625" style="1" customWidth="1"/>
    <col min="15226" max="15226" width="22" style="1" customWidth="1"/>
    <col min="15227" max="15227" width="12.140625" style="1" customWidth="1"/>
    <col min="15228" max="15228" width="20.7109375" style="1" customWidth="1"/>
    <col min="15229" max="15229" width="12" style="1" customWidth="1"/>
    <col min="15230" max="15231" width="11.5703125" style="1" customWidth="1"/>
    <col min="15232" max="15232" width="16.7109375" style="1" bestFit="1" customWidth="1"/>
    <col min="15233" max="15465" width="9.140625" style="1"/>
    <col min="15466" max="15466" width="6.5703125" style="1" customWidth="1"/>
    <col min="15467" max="15467" width="6.7109375" style="1" customWidth="1"/>
    <col min="15468" max="15468" width="19.85546875" style="1" customWidth="1"/>
    <col min="15469" max="15469" width="15.28515625" style="1" customWidth="1"/>
    <col min="15470" max="15470" width="29.42578125" style="1" customWidth="1"/>
    <col min="15471" max="15472" width="15.28515625" style="1" customWidth="1"/>
    <col min="15473" max="15473" width="13.28515625" style="1" customWidth="1"/>
    <col min="15474" max="15474" width="8.140625" style="1" customWidth="1"/>
    <col min="15475" max="15475" width="8.7109375" style="1" customWidth="1"/>
    <col min="15476" max="15476" width="12.42578125" style="1" customWidth="1"/>
    <col min="15477" max="15477" width="13" style="1" customWidth="1"/>
    <col min="15478" max="15478" width="18.28515625" style="1" customWidth="1"/>
    <col min="15479" max="15479" width="11" style="1" customWidth="1"/>
    <col min="15480" max="15480" width="19" style="1" customWidth="1"/>
    <col min="15481" max="15481" width="19.28515625" style="1" customWidth="1"/>
    <col min="15482" max="15482" width="22" style="1" customWidth="1"/>
    <col min="15483" max="15483" width="12.140625" style="1" customWidth="1"/>
    <col min="15484" max="15484" width="20.7109375" style="1" customWidth="1"/>
    <col min="15485" max="15485" width="12" style="1" customWidth="1"/>
    <col min="15486" max="15487" width="11.5703125" style="1" customWidth="1"/>
    <col min="15488" max="15488" width="16.7109375" style="1" bestFit="1" customWidth="1"/>
    <col min="15489" max="15721" width="9.140625" style="1"/>
    <col min="15722" max="15722" width="6.5703125" style="1" customWidth="1"/>
    <col min="15723" max="15723" width="6.7109375" style="1" customWidth="1"/>
    <col min="15724" max="15724" width="19.85546875" style="1" customWidth="1"/>
    <col min="15725" max="15725" width="15.28515625" style="1" customWidth="1"/>
    <col min="15726" max="15726" width="29.42578125" style="1" customWidth="1"/>
    <col min="15727" max="15728" width="15.28515625" style="1" customWidth="1"/>
    <col min="15729" max="15729" width="13.28515625" style="1" customWidth="1"/>
    <col min="15730" max="15730" width="8.140625" style="1" customWidth="1"/>
    <col min="15731" max="15731" width="8.7109375" style="1" customWidth="1"/>
    <col min="15732" max="15732" width="12.42578125" style="1" customWidth="1"/>
    <col min="15733" max="15733" width="13" style="1" customWidth="1"/>
    <col min="15734" max="15734" width="18.28515625" style="1" customWidth="1"/>
    <col min="15735" max="15735" width="11" style="1" customWidth="1"/>
    <col min="15736" max="15736" width="19" style="1" customWidth="1"/>
    <col min="15737" max="15737" width="19.28515625" style="1" customWidth="1"/>
    <col min="15738" max="15738" width="22" style="1" customWidth="1"/>
    <col min="15739" max="15739" width="12.140625" style="1" customWidth="1"/>
    <col min="15740" max="15740" width="20.7109375" style="1" customWidth="1"/>
    <col min="15741" max="15741" width="12" style="1" customWidth="1"/>
    <col min="15742" max="15743" width="11.5703125" style="1" customWidth="1"/>
    <col min="15744" max="15744" width="16.7109375" style="1" bestFit="1" customWidth="1"/>
    <col min="15745" max="15977" width="9.140625" style="1"/>
    <col min="15978" max="15978" width="6.5703125" style="1" customWidth="1"/>
    <col min="15979" max="15979" width="6.7109375" style="1" customWidth="1"/>
    <col min="15980" max="15980" width="19.85546875" style="1" customWidth="1"/>
    <col min="15981" max="15981" width="15.28515625" style="1" customWidth="1"/>
    <col min="15982" max="15982" width="29.42578125" style="1" customWidth="1"/>
    <col min="15983" max="15984" width="15.28515625" style="1" customWidth="1"/>
    <col min="15985" max="15985" width="13.28515625" style="1" customWidth="1"/>
    <col min="15986" max="15986" width="8.140625" style="1" customWidth="1"/>
    <col min="15987" max="15987" width="8.7109375" style="1" customWidth="1"/>
    <col min="15988" max="15988" width="12.42578125" style="1" customWidth="1"/>
    <col min="15989" max="15989" width="13" style="1" customWidth="1"/>
    <col min="15990" max="15990" width="18.28515625" style="1" customWidth="1"/>
    <col min="15991" max="15991" width="11" style="1" customWidth="1"/>
    <col min="15992" max="15992" width="19" style="1" customWidth="1"/>
    <col min="15993" max="15993" width="19.28515625" style="1" customWidth="1"/>
    <col min="15994" max="15994" width="22" style="1" customWidth="1"/>
    <col min="15995" max="15995" width="12.140625" style="1" customWidth="1"/>
    <col min="15996" max="15996" width="20.7109375" style="1" customWidth="1"/>
    <col min="15997" max="15997" width="12" style="1" customWidth="1"/>
    <col min="15998" max="15999" width="11.5703125" style="1" customWidth="1"/>
    <col min="16000" max="16000" width="16.7109375" style="1" bestFit="1" customWidth="1"/>
    <col min="16001" max="16384" width="9.140625" style="1"/>
  </cols>
  <sheetData>
    <row r="1" spans="1:16" hidden="1" x14ac:dyDescent="0.2"/>
    <row r="2" spans="1:16" s="4" customFormat="1" ht="15" hidden="1" x14ac:dyDescent="0.25">
      <c r="A2" s="41"/>
      <c r="C2" s="75"/>
      <c r="E2" s="75"/>
      <c r="F2" s="5"/>
      <c r="G2" s="63"/>
      <c r="I2" s="6"/>
      <c r="J2" s="62"/>
      <c r="K2" s="47"/>
      <c r="M2" s="137" t="s">
        <v>0</v>
      </c>
      <c r="N2" s="138"/>
      <c r="O2" s="138"/>
      <c r="P2" s="138"/>
    </row>
    <row r="3" spans="1:16" s="7" customFormat="1" ht="15" hidden="1" x14ac:dyDescent="0.2">
      <c r="A3" s="42"/>
      <c r="C3" s="76"/>
      <c r="E3" s="76"/>
      <c r="F3" s="8"/>
      <c r="G3" s="65"/>
      <c r="J3" s="62"/>
      <c r="K3" s="47"/>
      <c r="M3" s="137" t="s">
        <v>1</v>
      </c>
      <c r="N3" s="138"/>
      <c r="O3" s="138"/>
      <c r="P3" s="138"/>
    </row>
    <row r="4" spans="1:16" s="7" customFormat="1" ht="15" hidden="1" customHeight="1" x14ac:dyDescent="0.2">
      <c r="A4" s="42"/>
      <c r="C4" s="76"/>
      <c r="E4" s="76"/>
      <c r="F4" s="8"/>
      <c r="G4" s="65"/>
      <c r="J4" s="62"/>
      <c r="K4" s="47"/>
      <c r="M4" s="137" t="s">
        <v>2</v>
      </c>
      <c r="N4" s="138"/>
      <c r="O4" s="138"/>
      <c r="P4" s="138"/>
    </row>
    <row r="5" spans="1:16" s="7" customFormat="1" ht="15" hidden="1" x14ac:dyDescent="0.2">
      <c r="A5" s="42"/>
      <c r="C5" s="83"/>
      <c r="E5" s="76"/>
      <c r="F5" s="8"/>
      <c r="G5" s="65"/>
      <c r="J5" s="62"/>
      <c r="K5" s="47"/>
      <c r="M5" s="137" t="s">
        <v>3</v>
      </c>
      <c r="N5" s="138"/>
      <c r="O5" s="138"/>
      <c r="P5" s="138"/>
    </row>
    <row r="6" spans="1:16" s="7" customFormat="1" ht="15" hidden="1" x14ac:dyDescent="0.2">
      <c r="A6" s="42"/>
      <c r="B6" s="9"/>
      <c r="C6" s="83"/>
      <c r="E6" s="76"/>
      <c r="F6" s="8"/>
      <c r="G6" s="65"/>
      <c r="J6" s="62"/>
      <c r="K6" s="47"/>
    </row>
    <row r="7" spans="1:16" s="7" customFormat="1" ht="15" hidden="1" x14ac:dyDescent="0.2">
      <c r="A7" s="42"/>
      <c r="B7" s="9"/>
      <c r="C7" s="83"/>
      <c r="E7" s="76"/>
      <c r="F7" s="8"/>
      <c r="G7" s="65"/>
      <c r="J7" s="65"/>
      <c r="M7" s="10"/>
      <c r="N7" s="11"/>
      <c r="O7" s="12"/>
      <c r="P7" s="12"/>
    </row>
    <row r="8" spans="1:16" s="7" customFormat="1" ht="15" x14ac:dyDescent="0.2">
      <c r="A8" s="42"/>
      <c r="B8" s="9" t="s">
        <v>4</v>
      </c>
      <c r="C8" s="83"/>
      <c r="E8" s="76"/>
      <c r="F8" s="8"/>
      <c r="G8" s="65"/>
      <c r="J8" s="65"/>
      <c r="M8" s="137"/>
      <c r="N8" s="138"/>
      <c r="O8" s="138"/>
      <c r="P8" s="138"/>
    </row>
    <row r="9" spans="1:16" s="7" customFormat="1" ht="15" x14ac:dyDescent="0.25">
      <c r="A9" s="42"/>
      <c r="B9" s="9" t="s">
        <v>5</v>
      </c>
      <c r="C9" s="83"/>
      <c r="E9" s="76"/>
      <c r="F9" s="8"/>
      <c r="G9" s="65"/>
      <c r="J9" s="65"/>
    </row>
    <row r="10" spans="1:16" s="7" customFormat="1" ht="15" x14ac:dyDescent="0.25">
      <c r="A10" s="42"/>
      <c r="C10" s="76"/>
      <c r="E10" s="76"/>
      <c r="F10" s="8"/>
      <c r="G10" s="65"/>
      <c r="J10" s="65"/>
    </row>
    <row r="11" spans="1:16" s="7" customFormat="1" ht="15" x14ac:dyDescent="0.25">
      <c r="A11" s="42"/>
      <c r="B11" s="7" t="s">
        <v>3040</v>
      </c>
      <c r="C11" s="76"/>
      <c r="E11" s="76"/>
      <c r="F11" s="8"/>
      <c r="G11" s="65"/>
      <c r="J11" s="65"/>
    </row>
    <row r="12" spans="1:16" s="7" customFormat="1" ht="15" x14ac:dyDescent="0.25">
      <c r="A12" s="42"/>
      <c r="B12" s="7" t="s">
        <v>6</v>
      </c>
      <c r="C12" s="76"/>
      <c r="E12" s="76"/>
      <c r="F12" s="8"/>
      <c r="G12" s="65"/>
      <c r="J12" s="65"/>
    </row>
    <row r="13" spans="1:16" s="13" customFormat="1" ht="24" customHeight="1" thickBot="1" x14ac:dyDescent="0.3">
      <c r="A13" s="43"/>
      <c r="C13" s="77"/>
      <c r="E13" s="77"/>
      <c r="F13" s="14"/>
      <c r="G13" s="66"/>
      <c r="J13" s="66"/>
    </row>
    <row r="14" spans="1:16" s="15" customFormat="1" ht="12" customHeight="1" x14ac:dyDescent="0.25">
      <c r="A14" s="44"/>
      <c r="B14" s="139" t="s">
        <v>7</v>
      </c>
      <c r="C14" s="141" t="s">
        <v>8</v>
      </c>
      <c r="D14" s="143" t="s">
        <v>9</v>
      </c>
      <c r="E14" s="141" t="s">
        <v>10</v>
      </c>
      <c r="F14" s="145" t="s">
        <v>11</v>
      </c>
      <c r="G14" s="143" t="s">
        <v>12</v>
      </c>
      <c r="H14" s="141" t="s">
        <v>13</v>
      </c>
      <c r="I14" s="143" t="s">
        <v>14</v>
      </c>
      <c r="J14" s="143" t="s">
        <v>15</v>
      </c>
      <c r="K14" s="147" t="s">
        <v>16</v>
      </c>
      <c r="L14" s="143" t="s">
        <v>17</v>
      </c>
      <c r="M14" s="147" t="s">
        <v>18</v>
      </c>
      <c r="N14" s="149" t="s">
        <v>19</v>
      </c>
      <c r="O14" s="147" t="s">
        <v>20</v>
      </c>
      <c r="P14" s="147" t="s">
        <v>21</v>
      </c>
    </row>
    <row r="15" spans="1:16" s="15" customFormat="1" ht="36" customHeight="1" thickBot="1" x14ac:dyDescent="0.3">
      <c r="A15" s="61" t="s">
        <v>3042</v>
      </c>
      <c r="B15" s="140"/>
      <c r="C15" s="142"/>
      <c r="D15" s="144"/>
      <c r="E15" s="142"/>
      <c r="F15" s="146"/>
      <c r="G15" s="144"/>
      <c r="H15" s="142"/>
      <c r="I15" s="144"/>
      <c r="J15" s="144"/>
      <c r="K15" s="148"/>
      <c r="L15" s="144"/>
      <c r="M15" s="148"/>
      <c r="N15" s="150"/>
      <c r="O15" s="148"/>
      <c r="P15" s="148"/>
    </row>
    <row r="16" spans="1:16" s="20" customFormat="1" ht="51" customHeight="1" x14ac:dyDescent="0.2">
      <c r="A16" s="25" t="s">
        <v>22</v>
      </c>
      <c r="B16" s="39">
        <v>1</v>
      </c>
      <c r="C16" s="84" t="s">
        <v>23</v>
      </c>
      <c r="D16" s="16" t="s">
        <v>24</v>
      </c>
      <c r="E16" s="78" t="s">
        <v>25</v>
      </c>
      <c r="F16" s="17" t="s">
        <v>26</v>
      </c>
      <c r="G16" s="67">
        <v>1339.41</v>
      </c>
      <c r="H16" s="16" t="s">
        <v>27</v>
      </c>
      <c r="I16" s="16">
        <v>4</v>
      </c>
      <c r="J16" s="67">
        <f>G16*I16</f>
        <v>5357.64</v>
      </c>
      <c r="K16" s="16" t="s">
        <v>28</v>
      </c>
      <c r="L16" s="16" t="s">
        <v>29</v>
      </c>
      <c r="M16" s="16" t="s">
        <v>30</v>
      </c>
      <c r="N16" s="16" t="s">
        <v>31</v>
      </c>
      <c r="O16" s="18" t="s">
        <v>32</v>
      </c>
      <c r="P16" s="19" t="s">
        <v>33</v>
      </c>
    </row>
    <row r="17" spans="1:16" s="20" customFormat="1" ht="51" customHeight="1" x14ac:dyDescent="0.2">
      <c r="A17" s="25" t="s">
        <v>22</v>
      </c>
      <c r="B17" s="38">
        <v>2</v>
      </c>
      <c r="C17" s="85" t="s">
        <v>23</v>
      </c>
      <c r="D17" s="21" t="s">
        <v>34</v>
      </c>
      <c r="E17" s="79" t="s">
        <v>35</v>
      </c>
      <c r="F17" s="22" t="s">
        <v>26</v>
      </c>
      <c r="G17" s="68">
        <v>1197.6099999999999</v>
      </c>
      <c r="H17" s="21" t="s">
        <v>27</v>
      </c>
      <c r="I17" s="21">
        <v>3</v>
      </c>
      <c r="J17" s="68">
        <f>G17*I17</f>
        <v>3592.83</v>
      </c>
      <c r="K17" s="21" t="s">
        <v>28</v>
      </c>
      <c r="L17" s="21" t="s">
        <v>29</v>
      </c>
      <c r="M17" s="21" t="s">
        <v>30</v>
      </c>
      <c r="N17" s="21" t="s">
        <v>31</v>
      </c>
      <c r="O17" s="23" t="s">
        <v>32</v>
      </c>
      <c r="P17" s="24" t="s">
        <v>33</v>
      </c>
    </row>
    <row r="18" spans="1:16" s="20" customFormat="1" ht="51" customHeight="1" x14ac:dyDescent="0.2">
      <c r="A18" s="25" t="s">
        <v>22</v>
      </c>
      <c r="B18" s="38">
        <v>3</v>
      </c>
      <c r="C18" s="85" t="s">
        <v>40</v>
      </c>
      <c r="D18" s="21" t="s">
        <v>41</v>
      </c>
      <c r="E18" s="79" t="s">
        <v>42</v>
      </c>
      <c r="F18" s="22" t="s">
        <v>26</v>
      </c>
      <c r="G18" s="68">
        <v>64.95</v>
      </c>
      <c r="H18" s="21" t="s">
        <v>43</v>
      </c>
      <c r="I18" s="21">
        <v>22.3</v>
      </c>
      <c r="J18" s="68">
        <f t="shared" ref="J18:J66" si="0">G18*I18</f>
        <v>1448.3850000000002</v>
      </c>
      <c r="K18" s="21" t="s">
        <v>28</v>
      </c>
      <c r="L18" s="21" t="s">
        <v>29</v>
      </c>
      <c r="M18" s="21" t="s">
        <v>30</v>
      </c>
      <c r="N18" s="21" t="s">
        <v>31</v>
      </c>
      <c r="O18" s="23" t="s">
        <v>32</v>
      </c>
      <c r="P18" s="24" t="s">
        <v>33</v>
      </c>
    </row>
    <row r="19" spans="1:16" s="20" customFormat="1" ht="51" customHeight="1" x14ac:dyDescent="0.2">
      <c r="A19" s="25" t="s">
        <v>22</v>
      </c>
      <c r="B19" s="38">
        <v>4</v>
      </c>
      <c r="C19" s="85" t="s">
        <v>40</v>
      </c>
      <c r="D19" s="21" t="s">
        <v>44</v>
      </c>
      <c r="E19" s="79" t="s">
        <v>45</v>
      </c>
      <c r="F19" s="22" t="s">
        <v>26</v>
      </c>
      <c r="G19" s="68">
        <v>46.92</v>
      </c>
      <c r="H19" s="21" t="s">
        <v>43</v>
      </c>
      <c r="I19" s="21">
        <v>2.5</v>
      </c>
      <c r="J19" s="68">
        <f t="shared" si="0"/>
        <v>117.30000000000001</v>
      </c>
      <c r="K19" s="21" t="s">
        <v>28</v>
      </c>
      <c r="L19" s="21" t="s">
        <v>29</v>
      </c>
      <c r="M19" s="21" t="s">
        <v>30</v>
      </c>
      <c r="N19" s="21" t="s">
        <v>31</v>
      </c>
      <c r="O19" s="23" t="s">
        <v>32</v>
      </c>
      <c r="P19" s="24" t="s">
        <v>33</v>
      </c>
    </row>
    <row r="20" spans="1:16" s="20" customFormat="1" ht="51" customHeight="1" x14ac:dyDescent="0.2">
      <c r="A20" s="25" t="s">
        <v>22</v>
      </c>
      <c r="B20" s="38">
        <v>5</v>
      </c>
      <c r="C20" s="85" t="s">
        <v>40</v>
      </c>
      <c r="D20" s="21" t="s">
        <v>46</v>
      </c>
      <c r="E20" s="79" t="s">
        <v>47</v>
      </c>
      <c r="F20" s="22" t="s">
        <v>26</v>
      </c>
      <c r="G20" s="68">
        <v>73.819999999999993</v>
      </c>
      <c r="H20" s="21" t="s">
        <v>43</v>
      </c>
      <c r="I20" s="21">
        <v>42.04</v>
      </c>
      <c r="J20" s="68">
        <f t="shared" si="0"/>
        <v>3103.3927999999996</v>
      </c>
      <c r="K20" s="21" t="s">
        <v>28</v>
      </c>
      <c r="L20" s="21" t="s">
        <v>29</v>
      </c>
      <c r="M20" s="21" t="s">
        <v>30</v>
      </c>
      <c r="N20" s="21" t="s">
        <v>31</v>
      </c>
      <c r="O20" s="23" t="s">
        <v>32</v>
      </c>
      <c r="P20" s="24" t="s">
        <v>33</v>
      </c>
    </row>
    <row r="21" spans="1:16" s="20" customFormat="1" ht="51" customHeight="1" x14ac:dyDescent="0.2">
      <c r="A21" s="25" t="s">
        <v>48</v>
      </c>
      <c r="B21" s="38">
        <v>6</v>
      </c>
      <c r="C21" s="85" t="s">
        <v>49</v>
      </c>
      <c r="D21" s="21" t="s">
        <v>50</v>
      </c>
      <c r="E21" s="79" t="s">
        <v>51</v>
      </c>
      <c r="F21" s="22">
        <v>43192</v>
      </c>
      <c r="G21" s="68">
        <v>55754.65</v>
      </c>
      <c r="H21" s="21" t="s">
        <v>27</v>
      </c>
      <c r="I21" s="21">
        <v>1</v>
      </c>
      <c r="J21" s="68">
        <f t="shared" si="0"/>
        <v>55754.65</v>
      </c>
      <c r="K21" s="21" t="s">
        <v>38</v>
      </c>
      <c r="L21" s="21" t="s">
        <v>52</v>
      </c>
      <c r="M21" s="21" t="s">
        <v>30</v>
      </c>
      <c r="N21" s="21" t="s">
        <v>31</v>
      </c>
      <c r="O21" s="23" t="s">
        <v>32</v>
      </c>
      <c r="P21" s="24" t="s">
        <v>33</v>
      </c>
    </row>
    <row r="22" spans="1:16" s="20" customFormat="1" ht="51" customHeight="1" x14ac:dyDescent="0.2">
      <c r="A22" s="25" t="s">
        <v>22</v>
      </c>
      <c r="B22" s="38">
        <v>7</v>
      </c>
      <c r="C22" s="85" t="s">
        <v>23</v>
      </c>
      <c r="D22" s="21" t="s">
        <v>53</v>
      </c>
      <c r="E22" s="79" t="s">
        <v>54</v>
      </c>
      <c r="F22" s="22" t="s">
        <v>26</v>
      </c>
      <c r="G22" s="68">
        <v>11.19</v>
      </c>
      <c r="H22" s="21" t="s">
        <v>27</v>
      </c>
      <c r="I22" s="21">
        <v>25</v>
      </c>
      <c r="J22" s="68">
        <f t="shared" si="0"/>
        <v>279.75</v>
      </c>
      <c r="K22" s="21" t="s">
        <v>28</v>
      </c>
      <c r="L22" s="21" t="s">
        <v>29</v>
      </c>
      <c r="M22" s="21" t="s">
        <v>30</v>
      </c>
      <c r="N22" s="21" t="s">
        <v>31</v>
      </c>
      <c r="O22" s="23" t="s">
        <v>32</v>
      </c>
      <c r="P22" s="24" t="s">
        <v>33</v>
      </c>
    </row>
    <row r="23" spans="1:16" s="20" customFormat="1" ht="51" customHeight="1" x14ac:dyDescent="0.2">
      <c r="A23" s="25" t="s">
        <v>22</v>
      </c>
      <c r="B23" s="38">
        <v>8</v>
      </c>
      <c r="C23" s="85" t="s">
        <v>23</v>
      </c>
      <c r="D23" s="21" t="s">
        <v>55</v>
      </c>
      <c r="E23" s="79" t="s">
        <v>56</v>
      </c>
      <c r="F23" s="22" t="s">
        <v>26</v>
      </c>
      <c r="G23" s="68">
        <v>570.6</v>
      </c>
      <c r="H23" s="21" t="s">
        <v>27</v>
      </c>
      <c r="I23" s="21">
        <v>6</v>
      </c>
      <c r="J23" s="68">
        <f t="shared" si="0"/>
        <v>3423.6000000000004</v>
      </c>
      <c r="K23" s="21" t="s">
        <v>28</v>
      </c>
      <c r="L23" s="21" t="s">
        <v>29</v>
      </c>
      <c r="M23" s="21" t="s">
        <v>30</v>
      </c>
      <c r="N23" s="21" t="s">
        <v>31</v>
      </c>
      <c r="O23" s="23" t="s">
        <v>32</v>
      </c>
      <c r="P23" s="24" t="s">
        <v>33</v>
      </c>
    </row>
    <row r="24" spans="1:16" s="20" customFormat="1" ht="51" customHeight="1" x14ac:dyDescent="0.2">
      <c r="A24" s="25" t="s">
        <v>22</v>
      </c>
      <c r="B24" s="38">
        <v>9</v>
      </c>
      <c r="C24" s="85" t="s">
        <v>40</v>
      </c>
      <c r="D24" s="21" t="s">
        <v>57</v>
      </c>
      <c r="E24" s="79" t="s">
        <v>58</v>
      </c>
      <c r="F24" s="22" t="s">
        <v>26</v>
      </c>
      <c r="G24" s="68">
        <v>122</v>
      </c>
      <c r="H24" s="21" t="s">
        <v>43</v>
      </c>
      <c r="I24" s="21">
        <v>59.66</v>
      </c>
      <c r="J24" s="68">
        <f t="shared" si="0"/>
        <v>7278.5199999999995</v>
      </c>
      <c r="K24" s="21" t="s">
        <v>28</v>
      </c>
      <c r="L24" s="21" t="s">
        <v>29</v>
      </c>
      <c r="M24" s="21" t="s">
        <v>30</v>
      </c>
      <c r="N24" s="21" t="s">
        <v>31</v>
      </c>
      <c r="O24" s="23" t="s">
        <v>32</v>
      </c>
      <c r="P24" s="24" t="s">
        <v>33</v>
      </c>
    </row>
    <row r="25" spans="1:16" s="20" customFormat="1" ht="51" customHeight="1" x14ac:dyDescent="0.2">
      <c r="A25" s="25" t="s">
        <v>22</v>
      </c>
      <c r="B25" s="38">
        <v>10</v>
      </c>
      <c r="C25" s="85" t="s">
        <v>40</v>
      </c>
      <c r="D25" s="21" t="s">
        <v>59</v>
      </c>
      <c r="E25" s="79" t="s">
        <v>60</v>
      </c>
      <c r="F25" s="22" t="s">
        <v>26</v>
      </c>
      <c r="G25" s="68">
        <v>57.15</v>
      </c>
      <c r="H25" s="21" t="s">
        <v>43</v>
      </c>
      <c r="I25" s="21">
        <v>7.5</v>
      </c>
      <c r="J25" s="68">
        <f t="shared" si="0"/>
        <v>428.625</v>
      </c>
      <c r="K25" s="21" t="s">
        <v>28</v>
      </c>
      <c r="L25" s="21" t="s">
        <v>29</v>
      </c>
      <c r="M25" s="21" t="s">
        <v>30</v>
      </c>
      <c r="N25" s="21" t="s">
        <v>31</v>
      </c>
      <c r="O25" s="23" t="s">
        <v>32</v>
      </c>
      <c r="P25" s="24" t="s">
        <v>33</v>
      </c>
    </row>
    <row r="26" spans="1:16" s="20" customFormat="1" ht="51" customHeight="1" x14ac:dyDescent="0.2">
      <c r="A26" s="25" t="s">
        <v>22</v>
      </c>
      <c r="B26" s="38">
        <v>11</v>
      </c>
      <c r="C26" s="85" t="s">
        <v>40</v>
      </c>
      <c r="D26" s="21" t="s">
        <v>61</v>
      </c>
      <c r="E26" s="79" t="s">
        <v>62</v>
      </c>
      <c r="F26" s="22" t="s">
        <v>26</v>
      </c>
      <c r="G26" s="68">
        <v>69.78</v>
      </c>
      <c r="H26" s="21" t="s">
        <v>43</v>
      </c>
      <c r="I26" s="21">
        <v>34.835000000000001</v>
      </c>
      <c r="J26" s="68">
        <f t="shared" si="0"/>
        <v>2430.7863000000002</v>
      </c>
      <c r="K26" s="21" t="s">
        <v>28</v>
      </c>
      <c r="L26" s="21" t="s">
        <v>29</v>
      </c>
      <c r="M26" s="21" t="s">
        <v>30</v>
      </c>
      <c r="N26" s="21" t="s">
        <v>31</v>
      </c>
      <c r="O26" s="23" t="s">
        <v>32</v>
      </c>
      <c r="P26" s="24" t="s">
        <v>33</v>
      </c>
    </row>
    <row r="27" spans="1:16" s="20" customFormat="1" ht="51" customHeight="1" x14ac:dyDescent="0.2">
      <c r="A27" s="40" t="s">
        <v>36</v>
      </c>
      <c r="B27" s="38">
        <v>12</v>
      </c>
      <c r="C27" s="85" t="s">
        <v>63</v>
      </c>
      <c r="D27" s="21" t="s">
        <v>64</v>
      </c>
      <c r="E27" s="79" t="s">
        <v>65</v>
      </c>
      <c r="F27" s="22">
        <v>43864</v>
      </c>
      <c r="G27" s="68">
        <v>5413.63</v>
      </c>
      <c r="H27" s="21" t="s">
        <v>27</v>
      </c>
      <c r="I27" s="21">
        <v>1</v>
      </c>
      <c r="J27" s="68">
        <f t="shared" si="0"/>
        <v>5413.63</v>
      </c>
      <c r="K27" s="21" t="s">
        <v>38</v>
      </c>
      <c r="L27" s="21" t="s">
        <v>39</v>
      </c>
      <c r="M27" s="21" t="s">
        <v>30</v>
      </c>
      <c r="N27" s="21" t="s">
        <v>31</v>
      </c>
      <c r="O27" s="23" t="s">
        <v>32</v>
      </c>
      <c r="P27" s="24" t="s">
        <v>33</v>
      </c>
    </row>
    <row r="28" spans="1:16" s="20" customFormat="1" ht="51" customHeight="1" x14ac:dyDescent="0.2">
      <c r="A28" s="25" t="s">
        <v>22</v>
      </c>
      <c r="B28" s="38">
        <v>13</v>
      </c>
      <c r="C28" s="85" t="s">
        <v>66</v>
      </c>
      <c r="D28" s="21" t="s">
        <v>67</v>
      </c>
      <c r="E28" s="79" t="s">
        <v>68</v>
      </c>
      <c r="F28" s="22">
        <v>43864</v>
      </c>
      <c r="G28" s="68">
        <v>1693.59</v>
      </c>
      <c r="H28" s="21" t="s">
        <v>27</v>
      </c>
      <c r="I28" s="21">
        <v>10</v>
      </c>
      <c r="J28" s="68">
        <f t="shared" si="0"/>
        <v>16935.899999999998</v>
      </c>
      <c r="K28" s="21" t="s">
        <v>69</v>
      </c>
      <c r="L28" s="21" t="s">
        <v>52</v>
      </c>
      <c r="M28" s="21" t="s">
        <v>70</v>
      </c>
      <c r="N28" s="21" t="s">
        <v>71</v>
      </c>
      <c r="O28" s="23" t="s">
        <v>32</v>
      </c>
      <c r="P28" s="24" t="s">
        <v>33</v>
      </c>
    </row>
    <row r="29" spans="1:16" s="20" customFormat="1" ht="51" customHeight="1" x14ac:dyDescent="0.2">
      <c r="A29" s="25" t="s">
        <v>22</v>
      </c>
      <c r="B29" s="38">
        <v>14</v>
      </c>
      <c r="C29" s="85" t="s">
        <v>72</v>
      </c>
      <c r="D29" s="21" t="s">
        <v>73</v>
      </c>
      <c r="E29" s="79" t="s">
        <v>74</v>
      </c>
      <c r="F29" s="22">
        <v>43864</v>
      </c>
      <c r="G29" s="68">
        <v>53.71</v>
      </c>
      <c r="H29" s="21" t="s">
        <v>27</v>
      </c>
      <c r="I29" s="21">
        <v>38</v>
      </c>
      <c r="J29" s="68">
        <f t="shared" si="0"/>
        <v>2040.98</v>
      </c>
      <c r="K29" s="21" t="s">
        <v>69</v>
      </c>
      <c r="L29" s="21" t="s">
        <v>52</v>
      </c>
      <c r="M29" s="21" t="s">
        <v>70</v>
      </c>
      <c r="N29" s="21" t="s">
        <v>71</v>
      </c>
      <c r="O29" s="23" t="s">
        <v>32</v>
      </c>
      <c r="P29" s="24" t="s">
        <v>33</v>
      </c>
    </row>
    <row r="30" spans="1:16" s="20" customFormat="1" ht="51" customHeight="1" x14ac:dyDescent="0.2">
      <c r="A30" s="25" t="s">
        <v>22</v>
      </c>
      <c r="B30" s="38">
        <v>15</v>
      </c>
      <c r="C30" s="85" t="s">
        <v>75</v>
      </c>
      <c r="D30" s="21" t="s">
        <v>76</v>
      </c>
      <c r="E30" s="79" t="s">
        <v>77</v>
      </c>
      <c r="F30" s="22">
        <v>43864</v>
      </c>
      <c r="G30" s="68">
        <v>6725.23</v>
      </c>
      <c r="H30" s="21" t="s">
        <v>78</v>
      </c>
      <c r="I30" s="21">
        <v>2</v>
      </c>
      <c r="J30" s="68">
        <f t="shared" si="0"/>
        <v>13450.46</v>
      </c>
      <c r="K30" s="21" t="s">
        <v>69</v>
      </c>
      <c r="L30" s="21" t="s">
        <v>52</v>
      </c>
      <c r="M30" s="21" t="s">
        <v>70</v>
      </c>
      <c r="N30" s="21" t="s">
        <v>71</v>
      </c>
      <c r="O30" s="23" t="s">
        <v>32</v>
      </c>
      <c r="P30" s="24" t="s">
        <v>33</v>
      </c>
    </row>
    <row r="31" spans="1:16" s="20" customFormat="1" ht="51" customHeight="1" x14ac:dyDescent="0.2">
      <c r="A31" s="25" t="s">
        <v>22</v>
      </c>
      <c r="B31" s="38">
        <v>16</v>
      </c>
      <c r="C31" s="85" t="s">
        <v>75</v>
      </c>
      <c r="D31" s="21" t="s">
        <v>79</v>
      </c>
      <c r="E31" s="79" t="s">
        <v>80</v>
      </c>
      <c r="F31" s="22">
        <v>43864</v>
      </c>
      <c r="G31" s="68">
        <v>44911.7</v>
      </c>
      <c r="H31" s="21" t="s">
        <v>78</v>
      </c>
      <c r="I31" s="21">
        <v>2</v>
      </c>
      <c r="J31" s="68">
        <f t="shared" si="0"/>
        <v>89823.4</v>
      </c>
      <c r="K31" s="21" t="s">
        <v>28</v>
      </c>
      <c r="L31" s="21" t="s">
        <v>81</v>
      </c>
      <c r="M31" s="21" t="s">
        <v>70</v>
      </c>
      <c r="N31" s="21" t="s">
        <v>71</v>
      </c>
      <c r="O31" s="23" t="s">
        <v>32</v>
      </c>
      <c r="P31" s="24" t="s">
        <v>33</v>
      </c>
    </row>
    <row r="32" spans="1:16" s="20" customFormat="1" ht="51" customHeight="1" x14ac:dyDescent="0.2">
      <c r="A32" s="25" t="s">
        <v>22</v>
      </c>
      <c r="B32" s="38">
        <v>17</v>
      </c>
      <c r="C32" s="85" t="s">
        <v>75</v>
      </c>
      <c r="D32" s="21" t="s">
        <v>82</v>
      </c>
      <c r="E32" s="79" t="s">
        <v>83</v>
      </c>
      <c r="F32" s="22">
        <v>43864</v>
      </c>
      <c r="G32" s="68">
        <v>49941.54</v>
      </c>
      <c r="H32" s="21" t="s">
        <v>78</v>
      </c>
      <c r="I32" s="21">
        <v>4</v>
      </c>
      <c r="J32" s="68">
        <f t="shared" si="0"/>
        <v>199766.16</v>
      </c>
      <c r="K32" s="21" t="s">
        <v>28</v>
      </c>
      <c r="L32" s="21" t="s">
        <v>81</v>
      </c>
      <c r="M32" s="21" t="s">
        <v>70</v>
      </c>
      <c r="N32" s="21" t="s">
        <v>71</v>
      </c>
      <c r="O32" s="23" t="s">
        <v>32</v>
      </c>
      <c r="P32" s="24" t="s">
        <v>33</v>
      </c>
    </row>
    <row r="33" spans="1:16" s="20" customFormat="1" ht="51" customHeight="1" x14ac:dyDescent="0.2">
      <c r="A33" s="25" t="s">
        <v>36</v>
      </c>
      <c r="B33" s="38">
        <v>18</v>
      </c>
      <c r="C33" s="85" t="s">
        <v>75</v>
      </c>
      <c r="D33" s="21" t="s">
        <v>84</v>
      </c>
      <c r="E33" s="79" t="s">
        <v>85</v>
      </c>
      <c r="F33" s="22">
        <v>43864</v>
      </c>
      <c r="G33" s="68">
        <v>60513.96</v>
      </c>
      <c r="H33" s="21" t="s">
        <v>78</v>
      </c>
      <c r="I33" s="21">
        <v>2</v>
      </c>
      <c r="J33" s="68">
        <f t="shared" si="0"/>
        <v>121027.92</v>
      </c>
      <c r="K33" s="21" t="s">
        <v>28</v>
      </c>
      <c r="L33" s="21" t="s">
        <v>81</v>
      </c>
      <c r="M33" s="21" t="s">
        <v>70</v>
      </c>
      <c r="N33" s="21" t="s">
        <v>71</v>
      </c>
      <c r="O33" s="23" t="s">
        <v>32</v>
      </c>
      <c r="P33" s="24" t="s">
        <v>33</v>
      </c>
    </row>
    <row r="34" spans="1:16" s="20" customFormat="1" ht="51" customHeight="1" x14ac:dyDescent="0.2">
      <c r="A34" s="25" t="s">
        <v>22</v>
      </c>
      <c r="B34" s="38">
        <v>19</v>
      </c>
      <c r="C34" s="85" t="s">
        <v>86</v>
      </c>
      <c r="D34" s="21" t="s">
        <v>89</v>
      </c>
      <c r="E34" s="79" t="s">
        <v>90</v>
      </c>
      <c r="F34" s="22" t="s">
        <v>26</v>
      </c>
      <c r="G34" s="68">
        <v>7.05</v>
      </c>
      <c r="H34" s="21" t="s">
        <v>91</v>
      </c>
      <c r="I34" s="21">
        <v>130</v>
      </c>
      <c r="J34" s="68">
        <f t="shared" si="0"/>
        <v>916.5</v>
      </c>
      <c r="K34" s="21" t="s">
        <v>28</v>
      </c>
      <c r="L34" s="21" t="s">
        <v>29</v>
      </c>
      <c r="M34" s="21" t="s">
        <v>30</v>
      </c>
      <c r="N34" s="21" t="s">
        <v>31</v>
      </c>
      <c r="O34" s="23" t="s">
        <v>32</v>
      </c>
      <c r="P34" s="24" t="s">
        <v>33</v>
      </c>
    </row>
    <row r="35" spans="1:16" s="20" customFormat="1" ht="51" customHeight="1" x14ac:dyDescent="0.2">
      <c r="A35" s="40" t="s">
        <v>22</v>
      </c>
      <c r="B35" s="38">
        <v>20</v>
      </c>
      <c r="C35" s="85" t="s">
        <v>86</v>
      </c>
      <c r="D35" s="21" t="s">
        <v>93</v>
      </c>
      <c r="E35" s="79" t="s">
        <v>94</v>
      </c>
      <c r="F35" s="22" t="s">
        <v>26</v>
      </c>
      <c r="G35" s="68">
        <v>7035</v>
      </c>
      <c r="H35" s="21" t="s">
        <v>91</v>
      </c>
      <c r="I35" s="21">
        <v>61</v>
      </c>
      <c r="J35" s="68">
        <f t="shared" si="0"/>
        <v>429135</v>
      </c>
      <c r="K35" s="21" t="s">
        <v>28</v>
      </c>
      <c r="L35" s="21" t="s">
        <v>29</v>
      </c>
      <c r="M35" s="21" t="s">
        <v>30</v>
      </c>
      <c r="N35" s="21" t="s">
        <v>31</v>
      </c>
      <c r="O35" s="23" t="s">
        <v>32</v>
      </c>
      <c r="P35" s="24" t="s">
        <v>33</v>
      </c>
    </row>
    <row r="36" spans="1:16" s="20" customFormat="1" ht="51" customHeight="1" x14ac:dyDescent="0.2">
      <c r="A36" s="25" t="s">
        <v>22</v>
      </c>
      <c r="B36" s="38">
        <v>21</v>
      </c>
      <c r="C36" s="85" t="s">
        <v>95</v>
      </c>
      <c r="D36" s="21" t="s">
        <v>96</v>
      </c>
      <c r="E36" s="79" t="s">
        <v>97</v>
      </c>
      <c r="F36" s="22">
        <v>43192</v>
      </c>
      <c r="G36" s="68">
        <v>50.3</v>
      </c>
      <c r="H36" s="21" t="s">
        <v>91</v>
      </c>
      <c r="I36" s="21">
        <v>10</v>
      </c>
      <c r="J36" s="68">
        <f t="shared" si="0"/>
        <v>503</v>
      </c>
      <c r="K36" s="21" t="s">
        <v>38</v>
      </c>
      <c r="L36" s="21" t="s">
        <v>39</v>
      </c>
      <c r="M36" s="21" t="s">
        <v>30</v>
      </c>
      <c r="N36" s="21" t="s">
        <v>31</v>
      </c>
      <c r="O36" s="23" t="s">
        <v>32</v>
      </c>
      <c r="P36" s="24" t="s">
        <v>33</v>
      </c>
    </row>
    <row r="37" spans="1:16" s="20" customFormat="1" ht="51" customHeight="1" x14ac:dyDescent="0.2">
      <c r="A37" s="25" t="s">
        <v>22</v>
      </c>
      <c r="B37" s="38">
        <v>22</v>
      </c>
      <c r="C37" s="85" t="s">
        <v>98</v>
      </c>
      <c r="D37" s="21" t="s">
        <v>99</v>
      </c>
      <c r="E37" s="79" t="s">
        <v>100</v>
      </c>
      <c r="F37" s="22">
        <v>44312</v>
      </c>
      <c r="G37" s="68">
        <v>214200</v>
      </c>
      <c r="H37" s="21" t="s">
        <v>27</v>
      </c>
      <c r="I37" s="21">
        <v>1</v>
      </c>
      <c r="J37" s="68">
        <f t="shared" si="0"/>
        <v>214200</v>
      </c>
      <c r="K37" s="21" t="s">
        <v>38</v>
      </c>
      <c r="L37" s="21" t="s">
        <v>52</v>
      </c>
      <c r="M37" s="21" t="s">
        <v>30</v>
      </c>
      <c r="N37" s="21" t="s">
        <v>31</v>
      </c>
      <c r="O37" s="23" t="s">
        <v>32</v>
      </c>
      <c r="P37" s="24" t="s">
        <v>33</v>
      </c>
    </row>
    <row r="38" spans="1:16" s="20" customFormat="1" ht="51" customHeight="1" x14ac:dyDescent="0.2">
      <c r="A38" s="25" t="s">
        <v>22</v>
      </c>
      <c r="B38" s="38">
        <v>23</v>
      </c>
      <c r="C38" s="85" t="s">
        <v>101</v>
      </c>
      <c r="D38" s="21" t="s">
        <v>102</v>
      </c>
      <c r="E38" s="79" t="s">
        <v>103</v>
      </c>
      <c r="F38" s="22" t="s">
        <v>26</v>
      </c>
      <c r="G38" s="68">
        <v>1433.89</v>
      </c>
      <c r="H38" s="21" t="s">
        <v>27</v>
      </c>
      <c r="I38" s="21">
        <v>22</v>
      </c>
      <c r="J38" s="68">
        <f t="shared" si="0"/>
        <v>31545.58</v>
      </c>
      <c r="K38" s="21" t="s">
        <v>104</v>
      </c>
      <c r="L38" s="21" t="s">
        <v>52</v>
      </c>
      <c r="M38" s="21" t="s">
        <v>105</v>
      </c>
      <c r="N38" s="21" t="s">
        <v>31</v>
      </c>
      <c r="O38" s="23" t="s">
        <v>32</v>
      </c>
      <c r="P38" s="24" t="s">
        <v>33</v>
      </c>
    </row>
    <row r="39" spans="1:16" s="26" customFormat="1" ht="60" customHeight="1" x14ac:dyDescent="0.2">
      <c r="A39" s="40" t="s">
        <v>48</v>
      </c>
      <c r="B39" s="38">
        <v>24</v>
      </c>
      <c r="C39" s="85" t="s">
        <v>106</v>
      </c>
      <c r="D39" s="21" t="s">
        <v>107</v>
      </c>
      <c r="E39" s="79" t="s">
        <v>108</v>
      </c>
      <c r="F39" s="22" t="s">
        <v>26</v>
      </c>
      <c r="G39" s="68">
        <v>10039.09</v>
      </c>
      <c r="H39" s="21" t="s">
        <v>27</v>
      </c>
      <c r="I39" s="21">
        <v>1</v>
      </c>
      <c r="J39" s="68">
        <f t="shared" si="0"/>
        <v>10039.09</v>
      </c>
      <c r="K39" s="21" t="s">
        <v>69</v>
      </c>
      <c r="L39" s="21" t="s">
        <v>52</v>
      </c>
      <c r="M39" s="21" t="s">
        <v>109</v>
      </c>
      <c r="N39" s="21" t="s">
        <v>71</v>
      </c>
      <c r="O39" s="23" t="s">
        <v>32</v>
      </c>
      <c r="P39" s="24" t="s">
        <v>33</v>
      </c>
    </row>
    <row r="40" spans="1:16" s="26" customFormat="1" ht="51" customHeight="1" x14ac:dyDescent="0.2">
      <c r="A40" s="25" t="s">
        <v>22</v>
      </c>
      <c r="B40" s="38">
        <v>25</v>
      </c>
      <c r="C40" s="85" t="s">
        <v>110</v>
      </c>
      <c r="D40" s="21" t="s">
        <v>111</v>
      </c>
      <c r="E40" s="79" t="s">
        <v>112</v>
      </c>
      <c r="F40" s="22" t="s">
        <v>26</v>
      </c>
      <c r="G40" s="68">
        <v>102.93</v>
      </c>
      <c r="H40" s="21" t="s">
        <v>27</v>
      </c>
      <c r="I40" s="21">
        <v>1</v>
      </c>
      <c r="J40" s="68">
        <f t="shared" si="0"/>
        <v>102.93</v>
      </c>
      <c r="K40" s="21" t="s">
        <v>38</v>
      </c>
      <c r="L40" s="21" t="s">
        <v>29</v>
      </c>
      <c r="M40" s="21" t="s">
        <v>30</v>
      </c>
      <c r="N40" s="21" t="s">
        <v>31</v>
      </c>
      <c r="O40" s="23" t="s">
        <v>32</v>
      </c>
      <c r="P40" s="24" t="s">
        <v>33</v>
      </c>
    </row>
    <row r="41" spans="1:16" s="26" customFormat="1" ht="51" customHeight="1" x14ac:dyDescent="0.2">
      <c r="A41" s="25" t="s">
        <v>22</v>
      </c>
      <c r="B41" s="38">
        <v>26</v>
      </c>
      <c r="C41" s="85" t="s">
        <v>113</v>
      </c>
      <c r="D41" s="21" t="s">
        <v>114</v>
      </c>
      <c r="E41" s="79" t="s">
        <v>115</v>
      </c>
      <c r="F41" s="22" t="s">
        <v>26</v>
      </c>
      <c r="G41" s="68">
        <v>192.83</v>
      </c>
      <c r="H41" s="21" t="s">
        <v>27</v>
      </c>
      <c r="I41" s="21">
        <v>9</v>
      </c>
      <c r="J41" s="68">
        <f t="shared" si="0"/>
        <v>1735.47</v>
      </c>
      <c r="K41" s="21" t="s">
        <v>28</v>
      </c>
      <c r="L41" s="21" t="s">
        <v>29</v>
      </c>
      <c r="M41" s="21" t="s">
        <v>30</v>
      </c>
      <c r="N41" s="21" t="s">
        <v>31</v>
      </c>
      <c r="O41" s="23" t="s">
        <v>32</v>
      </c>
      <c r="P41" s="24" t="s">
        <v>33</v>
      </c>
    </row>
    <row r="42" spans="1:16" s="26" customFormat="1" ht="51" customHeight="1" x14ac:dyDescent="0.2">
      <c r="A42" s="25" t="s">
        <v>22</v>
      </c>
      <c r="B42" s="38">
        <v>27</v>
      </c>
      <c r="C42" s="85" t="s">
        <v>113</v>
      </c>
      <c r="D42" s="21" t="s">
        <v>116</v>
      </c>
      <c r="E42" s="79" t="s">
        <v>117</v>
      </c>
      <c r="F42" s="22" t="s">
        <v>26</v>
      </c>
      <c r="G42" s="68">
        <v>130.63</v>
      </c>
      <c r="H42" s="21" t="s">
        <v>27</v>
      </c>
      <c r="I42" s="21">
        <v>67</v>
      </c>
      <c r="J42" s="68">
        <f t="shared" si="0"/>
        <v>8752.2099999999991</v>
      </c>
      <c r="K42" s="21" t="s">
        <v>28</v>
      </c>
      <c r="L42" s="21" t="s">
        <v>29</v>
      </c>
      <c r="M42" s="21" t="s">
        <v>30</v>
      </c>
      <c r="N42" s="21" t="s">
        <v>31</v>
      </c>
      <c r="O42" s="23" t="s">
        <v>32</v>
      </c>
      <c r="P42" s="24" t="s">
        <v>33</v>
      </c>
    </row>
    <row r="43" spans="1:16" s="26" customFormat="1" ht="51" customHeight="1" x14ac:dyDescent="0.2">
      <c r="A43" s="25" t="s">
        <v>22</v>
      </c>
      <c r="B43" s="38">
        <v>28</v>
      </c>
      <c r="C43" s="85" t="s">
        <v>113</v>
      </c>
      <c r="D43" s="21" t="s">
        <v>118</v>
      </c>
      <c r="E43" s="79" t="s">
        <v>119</v>
      </c>
      <c r="F43" s="22" t="s">
        <v>26</v>
      </c>
      <c r="G43" s="68">
        <v>109.5</v>
      </c>
      <c r="H43" s="21" t="s">
        <v>27</v>
      </c>
      <c r="I43" s="21">
        <v>4</v>
      </c>
      <c r="J43" s="68">
        <f t="shared" si="0"/>
        <v>438</v>
      </c>
      <c r="K43" s="21" t="s">
        <v>28</v>
      </c>
      <c r="L43" s="21" t="s">
        <v>29</v>
      </c>
      <c r="M43" s="21" t="s">
        <v>30</v>
      </c>
      <c r="N43" s="21" t="s">
        <v>31</v>
      </c>
      <c r="O43" s="23" t="s">
        <v>32</v>
      </c>
      <c r="P43" s="24" t="s">
        <v>33</v>
      </c>
    </row>
    <row r="44" spans="1:16" s="26" customFormat="1" ht="51" customHeight="1" x14ac:dyDescent="0.2">
      <c r="A44" s="40" t="s">
        <v>36</v>
      </c>
      <c r="B44" s="38">
        <v>29</v>
      </c>
      <c r="C44" s="85" t="s">
        <v>37</v>
      </c>
      <c r="D44" s="21" t="s">
        <v>120</v>
      </c>
      <c r="E44" s="79" t="s">
        <v>121</v>
      </c>
      <c r="F44" s="22" t="s">
        <v>26</v>
      </c>
      <c r="G44" s="68">
        <v>204.53</v>
      </c>
      <c r="H44" s="21" t="s">
        <v>27</v>
      </c>
      <c r="I44" s="21">
        <v>7</v>
      </c>
      <c r="J44" s="68">
        <f t="shared" si="0"/>
        <v>1431.71</v>
      </c>
      <c r="K44" s="21" t="s">
        <v>38</v>
      </c>
      <c r="L44" s="21" t="s">
        <v>39</v>
      </c>
      <c r="M44" s="21" t="s">
        <v>30</v>
      </c>
      <c r="N44" s="21" t="s">
        <v>31</v>
      </c>
      <c r="O44" s="23" t="s">
        <v>32</v>
      </c>
      <c r="P44" s="24" t="s">
        <v>33</v>
      </c>
    </row>
    <row r="45" spans="1:16" s="26" customFormat="1" ht="51" customHeight="1" x14ac:dyDescent="0.2">
      <c r="A45" s="40" t="s">
        <v>22</v>
      </c>
      <c r="B45" s="38">
        <v>30</v>
      </c>
      <c r="C45" s="85" t="s">
        <v>86</v>
      </c>
      <c r="D45" s="21" t="s">
        <v>125</v>
      </c>
      <c r="E45" s="79" t="s">
        <v>126</v>
      </c>
      <c r="F45" s="22">
        <v>44228</v>
      </c>
      <c r="G45" s="68">
        <v>28262.35</v>
      </c>
      <c r="H45" s="21" t="s">
        <v>91</v>
      </c>
      <c r="I45" s="21">
        <v>5</v>
      </c>
      <c r="J45" s="68">
        <f t="shared" si="0"/>
        <v>141311.75</v>
      </c>
      <c r="K45" s="21" t="s">
        <v>127</v>
      </c>
      <c r="L45" s="21" t="s">
        <v>128</v>
      </c>
      <c r="M45" s="21" t="s">
        <v>70</v>
      </c>
      <c r="N45" s="21" t="s">
        <v>129</v>
      </c>
      <c r="O45" s="23" t="s">
        <v>32</v>
      </c>
      <c r="P45" s="24" t="s">
        <v>33</v>
      </c>
    </row>
    <row r="46" spans="1:16" s="26" customFormat="1" ht="51" customHeight="1" x14ac:dyDescent="0.2">
      <c r="A46" s="40" t="s">
        <v>48</v>
      </c>
      <c r="B46" s="38">
        <v>31</v>
      </c>
      <c r="C46" s="85" t="s">
        <v>130</v>
      </c>
      <c r="D46" s="21" t="s">
        <v>131</v>
      </c>
      <c r="E46" s="79" t="s">
        <v>132</v>
      </c>
      <c r="F46" s="22" t="s">
        <v>26</v>
      </c>
      <c r="G46" s="68">
        <v>11947.46</v>
      </c>
      <c r="H46" s="21" t="s">
        <v>27</v>
      </c>
      <c r="I46" s="21">
        <v>1</v>
      </c>
      <c r="J46" s="68">
        <f t="shared" si="0"/>
        <v>11947.46</v>
      </c>
      <c r="K46" s="21" t="s">
        <v>38</v>
      </c>
      <c r="L46" s="21" t="s">
        <v>39</v>
      </c>
      <c r="M46" s="21" t="s">
        <v>30</v>
      </c>
      <c r="N46" s="21" t="s">
        <v>31</v>
      </c>
      <c r="O46" s="23" t="s">
        <v>32</v>
      </c>
      <c r="P46" s="24" t="s">
        <v>33</v>
      </c>
    </row>
    <row r="47" spans="1:16" s="26" customFormat="1" ht="51" customHeight="1" x14ac:dyDescent="0.2">
      <c r="A47" s="40" t="s">
        <v>22</v>
      </c>
      <c r="B47" s="38">
        <v>32</v>
      </c>
      <c r="C47" s="85" t="s">
        <v>133</v>
      </c>
      <c r="D47" s="21" t="s">
        <v>134</v>
      </c>
      <c r="E47" s="79" t="s">
        <v>135</v>
      </c>
      <c r="F47" s="22">
        <v>43864</v>
      </c>
      <c r="G47" s="68">
        <v>3249.94</v>
      </c>
      <c r="H47" s="21" t="s">
        <v>27</v>
      </c>
      <c r="I47" s="21">
        <v>5</v>
      </c>
      <c r="J47" s="68">
        <f t="shared" si="0"/>
        <v>16249.7</v>
      </c>
      <c r="K47" s="21" t="s">
        <v>69</v>
      </c>
      <c r="L47" s="21" t="s">
        <v>52</v>
      </c>
      <c r="M47" s="21" t="s">
        <v>136</v>
      </c>
      <c r="N47" s="21" t="s">
        <v>71</v>
      </c>
      <c r="O47" s="23" t="s">
        <v>32</v>
      </c>
      <c r="P47" s="24" t="s">
        <v>33</v>
      </c>
    </row>
    <row r="48" spans="1:16" s="26" customFormat="1" ht="51" customHeight="1" x14ac:dyDescent="0.2">
      <c r="A48" s="40" t="s">
        <v>22</v>
      </c>
      <c r="B48" s="38">
        <v>33</v>
      </c>
      <c r="C48" s="85" t="s">
        <v>137</v>
      </c>
      <c r="D48" s="21" t="s">
        <v>138</v>
      </c>
      <c r="E48" s="79" t="s">
        <v>139</v>
      </c>
      <c r="F48" s="22" t="s">
        <v>26</v>
      </c>
      <c r="G48" s="68">
        <v>57.26</v>
      </c>
      <c r="H48" s="21" t="s">
        <v>43</v>
      </c>
      <c r="I48" s="21">
        <v>106.30000000000001</v>
      </c>
      <c r="J48" s="68">
        <f t="shared" si="0"/>
        <v>6086.7380000000003</v>
      </c>
      <c r="K48" s="21" t="s">
        <v>28</v>
      </c>
      <c r="L48" s="21" t="s">
        <v>88</v>
      </c>
      <c r="M48" s="21" t="s">
        <v>70</v>
      </c>
      <c r="N48" s="21" t="s">
        <v>71</v>
      </c>
      <c r="O48" s="23" t="s">
        <v>32</v>
      </c>
      <c r="P48" s="24" t="s">
        <v>33</v>
      </c>
    </row>
    <row r="49" spans="1:16" s="26" customFormat="1" ht="51" customHeight="1" x14ac:dyDescent="0.2">
      <c r="A49" s="25" t="s">
        <v>22</v>
      </c>
      <c r="B49" s="38">
        <v>34</v>
      </c>
      <c r="C49" s="85" t="s">
        <v>95</v>
      </c>
      <c r="D49" s="21" t="s">
        <v>140</v>
      </c>
      <c r="E49" s="79" t="s">
        <v>141</v>
      </c>
      <c r="F49" s="22" t="s">
        <v>26</v>
      </c>
      <c r="G49" s="68">
        <v>24.64</v>
      </c>
      <c r="H49" s="21" t="s">
        <v>27</v>
      </c>
      <c r="I49" s="21">
        <v>20</v>
      </c>
      <c r="J49" s="68">
        <f t="shared" si="0"/>
        <v>492.8</v>
      </c>
      <c r="K49" s="21" t="s">
        <v>38</v>
      </c>
      <c r="L49" s="21" t="s">
        <v>39</v>
      </c>
      <c r="M49" s="21" t="s">
        <v>30</v>
      </c>
      <c r="N49" s="21" t="s">
        <v>31</v>
      </c>
      <c r="O49" s="23" t="s">
        <v>32</v>
      </c>
      <c r="P49" s="24" t="s">
        <v>33</v>
      </c>
    </row>
    <row r="50" spans="1:16" s="26" customFormat="1" ht="51" customHeight="1" x14ac:dyDescent="0.2">
      <c r="A50" s="25" t="s">
        <v>22</v>
      </c>
      <c r="B50" s="38">
        <v>35</v>
      </c>
      <c r="C50" s="85" t="s">
        <v>98</v>
      </c>
      <c r="D50" s="21" t="s">
        <v>142</v>
      </c>
      <c r="E50" s="79" t="s">
        <v>143</v>
      </c>
      <c r="F50" s="22">
        <v>43864</v>
      </c>
      <c r="G50" s="68">
        <v>1145.72</v>
      </c>
      <c r="H50" s="21" t="s">
        <v>27</v>
      </c>
      <c r="I50" s="21">
        <v>5</v>
      </c>
      <c r="J50" s="68">
        <f t="shared" si="0"/>
        <v>5728.6</v>
      </c>
      <c r="K50" s="21" t="s">
        <v>38</v>
      </c>
      <c r="L50" s="21" t="s">
        <v>39</v>
      </c>
      <c r="M50" s="21" t="s">
        <v>30</v>
      </c>
      <c r="N50" s="21" t="s">
        <v>31</v>
      </c>
      <c r="O50" s="23" t="s">
        <v>32</v>
      </c>
      <c r="P50" s="24" t="s">
        <v>33</v>
      </c>
    </row>
    <row r="51" spans="1:16" s="26" customFormat="1" ht="51" customHeight="1" x14ac:dyDescent="0.2">
      <c r="A51" s="25" t="s">
        <v>22</v>
      </c>
      <c r="B51" s="38">
        <v>36</v>
      </c>
      <c r="C51" s="85" t="s">
        <v>98</v>
      </c>
      <c r="D51" s="21" t="s">
        <v>144</v>
      </c>
      <c r="E51" s="79" t="s">
        <v>145</v>
      </c>
      <c r="F51" s="22">
        <v>43864</v>
      </c>
      <c r="G51" s="68">
        <v>1025.68</v>
      </c>
      <c r="H51" s="21" t="s">
        <v>27</v>
      </c>
      <c r="I51" s="21">
        <v>18</v>
      </c>
      <c r="J51" s="68">
        <f t="shared" si="0"/>
        <v>18462.240000000002</v>
      </c>
      <c r="K51" s="21" t="s">
        <v>69</v>
      </c>
      <c r="L51" s="21" t="s">
        <v>52</v>
      </c>
      <c r="M51" s="21" t="s">
        <v>70</v>
      </c>
      <c r="N51" s="21" t="s">
        <v>71</v>
      </c>
      <c r="O51" s="23" t="s">
        <v>32</v>
      </c>
      <c r="P51" s="24" t="s">
        <v>33</v>
      </c>
    </row>
    <row r="52" spans="1:16" s="26" customFormat="1" ht="51" customHeight="1" x14ac:dyDescent="0.2">
      <c r="A52" s="40" t="s">
        <v>92</v>
      </c>
      <c r="B52" s="38">
        <v>37</v>
      </c>
      <c r="C52" s="85" t="s">
        <v>146</v>
      </c>
      <c r="D52" s="21" t="s">
        <v>147</v>
      </c>
      <c r="E52" s="79" t="s">
        <v>148</v>
      </c>
      <c r="F52" s="22" t="s">
        <v>26</v>
      </c>
      <c r="G52" s="68">
        <v>32873.480000000003</v>
      </c>
      <c r="H52" s="21" t="s">
        <v>27</v>
      </c>
      <c r="I52" s="21">
        <v>6</v>
      </c>
      <c r="J52" s="68">
        <f t="shared" si="0"/>
        <v>197240.88</v>
      </c>
      <c r="K52" s="21" t="s">
        <v>149</v>
      </c>
      <c r="L52" s="21" t="s">
        <v>128</v>
      </c>
      <c r="M52" s="21" t="s">
        <v>30</v>
      </c>
      <c r="N52" s="21" t="s">
        <v>31</v>
      </c>
      <c r="O52" s="23" t="s">
        <v>32</v>
      </c>
      <c r="P52" s="24" t="s">
        <v>33</v>
      </c>
    </row>
    <row r="53" spans="1:16" s="26" customFormat="1" ht="51" customHeight="1" x14ac:dyDescent="0.2">
      <c r="A53" s="25" t="s">
        <v>22</v>
      </c>
      <c r="B53" s="38">
        <v>38</v>
      </c>
      <c r="C53" s="85" t="s">
        <v>40</v>
      </c>
      <c r="D53" s="21" t="s">
        <v>150</v>
      </c>
      <c r="E53" s="79" t="s">
        <v>151</v>
      </c>
      <c r="F53" s="22">
        <v>43864</v>
      </c>
      <c r="G53" s="68">
        <v>25.36</v>
      </c>
      <c r="H53" s="21" t="s">
        <v>27</v>
      </c>
      <c r="I53" s="21">
        <v>48</v>
      </c>
      <c r="J53" s="68">
        <f t="shared" si="0"/>
        <v>1217.28</v>
      </c>
      <c r="K53" s="21" t="s">
        <v>28</v>
      </c>
      <c r="L53" s="21" t="s">
        <v>152</v>
      </c>
      <c r="M53" s="21" t="s">
        <v>30</v>
      </c>
      <c r="N53" s="21" t="s">
        <v>31</v>
      </c>
      <c r="O53" s="23" t="s">
        <v>32</v>
      </c>
      <c r="P53" s="24" t="s">
        <v>33</v>
      </c>
    </row>
    <row r="54" spans="1:16" s="26" customFormat="1" ht="51" customHeight="1" x14ac:dyDescent="0.2">
      <c r="A54" s="40" t="s">
        <v>22</v>
      </c>
      <c r="B54" s="38">
        <v>39</v>
      </c>
      <c r="C54" s="85" t="s">
        <v>40</v>
      </c>
      <c r="D54" s="21" t="s">
        <v>153</v>
      </c>
      <c r="E54" s="79" t="s">
        <v>154</v>
      </c>
      <c r="F54" s="22" t="s">
        <v>26</v>
      </c>
      <c r="G54" s="68">
        <v>0.19</v>
      </c>
      <c r="H54" s="21" t="s">
        <v>27</v>
      </c>
      <c r="I54" s="21">
        <v>832</v>
      </c>
      <c r="J54" s="68">
        <f t="shared" si="0"/>
        <v>158.08000000000001</v>
      </c>
      <c r="K54" s="21" t="s">
        <v>69</v>
      </c>
      <c r="L54" s="21" t="s">
        <v>52</v>
      </c>
      <c r="M54" s="21" t="s">
        <v>70</v>
      </c>
      <c r="N54" s="21" t="s">
        <v>71</v>
      </c>
      <c r="O54" s="23" t="s">
        <v>32</v>
      </c>
      <c r="P54" s="24" t="s">
        <v>33</v>
      </c>
    </row>
    <row r="55" spans="1:16" s="26" customFormat="1" ht="51" customHeight="1" x14ac:dyDescent="0.2">
      <c r="A55" s="25" t="s">
        <v>22</v>
      </c>
      <c r="B55" s="38">
        <v>40</v>
      </c>
      <c r="C55" s="85" t="s">
        <v>40</v>
      </c>
      <c r="D55" s="21" t="s">
        <v>155</v>
      </c>
      <c r="E55" s="79" t="s">
        <v>156</v>
      </c>
      <c r="F55" s="22">
        <v>44103</v>
      </c>
      <c r="G55" s="68">
        <v>0.28999999999999998</v>
      </c>
      <c r="H55" s="21" t="s">
        <v>27</v>
      </c>
      <c r="I55" s="21">
        <v>3568</v>
      </c>
      <c r="J55" s="68">
        <f t="shared" si="0"/>
        <v>1034.72</v>
      </c>
      <c r="K55" s="21" t="s">
        <v>38</v>
      </c>
      <c r="L55" s="21" t="s">
        <v>39</v>
      </c>
      <c r="M55" s="21" t="s">
        <v>30</v>
      </c>
      <c r="N55" s="21" t="s">
        <v>31</v>
      </c>
      <c r="O55" s="23" t="s">
        <v>32</v>
      </c>
      <c r="P55" s="24" t="s">
        <v>33</v>
      </c>
    </row>
    <row r="56" spans="1:16" s="26" customFormat="1" ht="51" customHeight="1" x14ac:dyDescent="0.2">
      <c r="A56" s="40" t="s">
        <v>48</v>
      </c>
      <c r="B56" s="38">
        <v>41</v>
      </c>
      <c r="C56" s="85" t="s">
        <v>63</v>
      </c>
      <c r="D56" s="21" t="s">
        <v>157</v>
      </c>
      <c r="E56" s="79" t="s">
        <v>158</v>
      </c>
      <c r="F56" s="22">
        <v>43864</v>
      </c>
      <c r="G56" s="68">
        <v>315.8</v>
      </c>
      <c r="H56" s="21" t="s">
        <v>27</v>
      </c>
      <c r="I56" s="21">
        <v>4</v>
      </c>
      <c r="J56" s="68">
        <f t="shared" si="0"/>
        <v>1263.2</v>
      </c>
      <c r="K56" s="21" t="s">
        <v>28</v>
      </c>
      <c r="L56" s="21" t="s">
        <v>88</v>
      </c>
      <c r="M56" s="21" t="s">
        <v>159</v>
      </c>
      <c r="N56" s="21" t="s">
        <v>71</v>
      </c>
      <c r="O56" s="23" t="s">
        <v>32</v>
      </c>
      <c r="P56" s="24" t="s">
        <v>33</v>
      </c>
    </row>
    <row r="57" spans="1:16" s="26" customFormat="1" ht="51" customHeight="1" x14ac:dyDescent="0.2">
      <c r="A57" s="25" t="s">
        <v>160</v>
      </c>
      <c r="B57" s="38">
        <v>42</v>
      </c>
      <c r="C57" s="85" t="s">
        <v>161</v>
      </c>
      <c r="D57" s="21" t="s">
        <v>162</v>
      </c>
      <c r="E57" s="79" t="s">
        <v>163</v>
      </c>
      <c r="F57" s="22">
        <v>44405</v>
      </c>
      <c r="G57" s="68">
        <v>706.92</v>
      </c>
      <c r="H57" s="21" t="s">
        <v>164</v>
      </c>
      <c r="I57" s="21">
        <v>229</v>
      </c>
      <c r="J57" s="68">
        <f t="shared" si="0"/>
        <v>161884.68</v>
      </c>
      <c r="K57" s="21" t="s">
        <v>69</v>
      </c>
      <c r="L57" s="21" t="s">
        <v>52</v>
      </c>
      <c r="M57" s="21" t="s">
        <v>70</v>
      </c>
      <c r="N57" s="21" t="s">
        <v>71</v>
      </c>
      <c r="O57" s="23" t="s">
        <v>32</v>
      </c>
      <c r="P57" s="24" t="s">
        <v>33</v>
      </c>
    </row>
    <row r="58" spans="1:16" s="26" customFormat="1" ht="51" customHeight="1" x14ac:dyDescent="0.2">
      <c r="A58" s="40" t="s">
        <v>22</v>
      </c>
      <c r="B58" s="38">
        <v>43</v>
      </c>
      <c r="C58" s="85" t="s">
        <v>165</v>
      </c>
      <c r="D58" s="21" t="s">
        <v>166</v>
      </c>
      <c r="E58" s="79" t="s">
        <v>167</v>
      </c>
      <c r="F58" s="22" t="s">
        <v>26</v>
      </c>
      <c r="G58" s="68">
        <v>769.9</v>
      </c>
      <c r="H58" s="21" t="s">
        <v>27</v>
      </c>
      <c r="I58" s="21">
        <v>14</v>
      </c>
      <c r="J58" s="68">
        <f t="shared" si="0"/>
        <v>10778.6</v>
      </c>
      <c r="K58" s="21" t="s">
        <v>28</v>
      </c>
      <c r="L58" s="21" t="s">
        <v>88</v>
      </c>
      <c r="M58" s="21" t="s">
        <v>30</v>
      </c>
      <c r="N58" s="21" t="s">
        <v>31</v>
      </c>
      <c r="O58" s="23" t="s">
        <v>32</v>
      </c>
      <c r="P58" s="24" t="s">
        <v>33</v>
      </c>
    </row>
    <row r="59" spans="1:16" s="26" customFormat="1" ht="72" customHeight="1" x14ac:dyDescent="0.2">
      <c r="A59" s="25" t="s">
        <v>2568</v>
      </c>
      <c r="B59" s="38">
        <v>44</v>
      </c>
      <c r="C59" s="85" t="s">
        <v>168</v>
      </c>
      <c r="D59" s="21" t="s">
        <v>169</v>
      </c>
      <c r="E59" s="79" t="s">
        <v>170</v>
      </c>
      <c r="F59" s="22" t="s">
        <v>171</v>
      </c>
      <c r="G59" s="68">
        <v>5997.6</v>
      </c>
      <c r="H59" s="21" t="s">
        <v>27</v>
      </c>
      <c r="I59" s="21">
        <v>1</v>
      </c>
      <c r="J59" s="68">
        <f t="shared" si="0"/>
        <v>5997.6</v>
      </c>
      <c r="K59" s="21" t="s">
        <v>28</v>
      </c>
      <c r="L59" s="21" t="s">
        <v>29</v>
      </c>
      <c r="M59" s="21" t="s">
        <v>30</v>
      </c>
      <c r="N59" s="21" t="s">
        <v>31</v>
      </c>
      <c r="O59" s="23" t="s">
        <v>32</v>
      </c>
      <c r="P59" s="24" t="s">
        <v>33</v>
      </c>
    </row>
    <row r="60" spans="1:16" s="26" customFormat="1" ht="51" customHeight="1" x14ac:dyDescent="0.2">
      <c r="A60" s="25" t="s">
        <v>22</v>
      </c>
      <c r="B60" s="38">
        <v>45</v>
      </c>
      <c r="C60" s="85" t="s">
        <v>172</v>
      </c>
      <c r="D60" s="21" t="s">
        <v>173</v>
      </c>
      <c r="E60" s="79" t="s">
        <v>174</v>
      </c>
      <c r="F60" s="22">
        <v>44389</v>
      </c>
      <c r="G60" s="68">
        <v>103770.84</v>
      </c>
      <c r="H60" s="21" t="s">
        <v>175</v>
      </c>
      <c r="I60" s="21">
        <v>0.17899999999999999</v>
      </c>
      <c r="J60" s="68">
        <f t="shared" si="0"/>
        <v>18574.980359999998</v>
      </c>
      <c r="K60" s="21" t="s">
        <v>176</v>
      </c>
      <c r="L60" s="21" t="s">
        <v>88</v>
      </c>
      <c r="M60" s="21" t="s">
        <v>30</v>
      </c>
      <c r="N60" s="21" t="s">
        <v>177</v>
      </c>
      <c r="O60" s="23" t="s">
        <v>32</v>
      </c>
      <c r="P60" s="24" t="s">
        <v>178</v>
      </c>
    </row>
    <row r="61" spans="1:16" s="26" customFormat="1" ht="51" customHeight="1" x14ac:dyDescent="0.2">
      <c r="A61" s="40" t="s">
        <v>22</v>
      </c>
      <c r="B61" s="38">
        <v>46</v>
      </c>
      <c r="C61" s="85" t="s">
        <v>179</v>
      </c>
      <c r="D61" s="21" t="s">
        <v>180</v>
      </c>
      <c r="E61" s="79" t="s">
        <v>181</v>
      </c>
      <c r="F61" s="22" t="s">
        <v>26</v>
      </c>
      <c r="G61" s="68">
        <v>6375.33</v>
      </c>
      <c r="H61" s="21" t="s">
        <v>175</v>
      </c>
      <c r="I61" s="21">
        <v>1.427</v>
      </c>
      <c r="J61" s="68">
        <f t="shared" si="0"/>
        <v>9097.59591</v>
      </c>
      <c r="K61" s="21" t="s">
        <v>28</v>
      </c>
      <c r="L61" s="21" t="s">
        <v>88</v>
      </c>
      <c r="M61" s="21" t="s">
        <v>30</v>
      </c>
      <c r="N61" s="21" t="s">
        <v>31</v>
      </c>
      <c r="O61" s="23" t="s">
        <v>32</v>
      </c>
      <c r="P61" s="24" t="s">
        <v>33</v>
      </c>
    </row>
    <row r="62" spans="1:16" s="26" customFormat="1" ht="51" customHeight="1" x14ac:dyDescent="0.2">
      <c r="A62" s="40" t="s">
        <v>48</v>
      </c>
      <c r="B62" s="38">
        <v>47</v>
      </c>
      <c r="C62" s="85" t="s">
        <v>110</v>
      </c>
      <c r="D62" s="21" t="s">
        <v>182</v>
      </c>
      <c r="E62" s="79" t="s">
        <v>183</v>
      </c>
      <c r="F62" s="22" t="s">
        <v>26</v>
      </c>
      <c r="G62" s="68">
        <v>4108.78</v>
      </c>
      <c r="H62" s="21" t="s">
        <v>27</v>
      </c>
      <c r="I62" s="21">
        <v>5</v>
      </c>
      <c r="J62" s="68">
        <f t="shared" si="0"/>
        <v>20543.899999999998</v>
      </c>
      <c r="K62" s="21" t="s">
        <v>38</v>
      </c>
      <c r="L62" s="21" t="s">
        <v>39</v>
      </c>
      <c r="M62" s="21" t="s">
        <v>30</v>
      </c>
      <c r="N62" s="21" t="s">
        <v>31</v>
      </c>
      <c r="O62" s="23" t="s">
        <v>32</v>
      </c>
      <c r="P62" s="24" t="s">
        <v>33</v>
      </c>
    </row>
    <row r="63" spans="1:16" s="26" customFormat="1" ht="51" customHeight="1" x14ac:dyDescent="0.2">
      <c r="A63" s="25" t="s">
        <v>22</v>
      </c>
      <c r="B63" s="38">
        <v>48</v>
      </c>
      <c r="C63" s="85" t="s">
        <v>98</v>
      </c>
      <c r="D63" s="21" t="s">
        <v>184</v>
      </c>
      <c r="E63" s="79" t="s">
        <v>185</v>
      </c>
      <c r="F63" s="22">
        <v>43864</v>
      </c>
      <c r="G63" s="68">
        <v>1304.06</v>
      </c>
      <c r="H63" s="21" t="s">
        <v>27</v>
      </c>
      <c r="I63" s="21">
        <v>2</v>
      </c>
      <c r="J63" s="68">
        <f t="shared" si="0"/>
        <v>2608.12</v>
      </c>
      <c r="K63" s="21" t="s">
        <v>28</v>
      </c>
      <c r="L63" s="21" t="s">
        <v>29</v>
      </c>
      <c r="M63" s="21" t="s">
        <v>30</v>
      </c>
      <c r="N63" s="21" t="s">
        <v>31</v>
      </c>
      <c r="O63" s="23" t="s">
        <v>32</v>
      </c>
      <c r="P63" s="24" t="s">
        <v>33</v>
      </c>
    </row>
    <row r="64" spans="1:16" s="26" customFormat="1" ht="51" customHeight="1" x14ac:dyDescent="0.2">
      <c r="A64" s="25" t="s">
        <v>22</v>
      </c>
      <c r="B64" s="38">
        <v>49</v>
      </c>
      <c r="C64" s="85" t="s">
        <v>98</v>
      </c>
      <c r="D64" s="21" t="s">
        <v>186</v>
      </c>
      <c r="E64" s="79" t="s">
        <v>187</v>
      </c>
      <c r="F64" s="22">
        <v>44312</v>
      </c>
      <c r="G64" s="68">
        <v>214200</v>
      </c>
      <c r="H64" s="21" t="s">
        <v>27</v>
      </c>
      <c r="I64" s="21">
        <v>1</v>
      </c>
      <c r="J64" s="68">
        <f t="shared" si="0"/>
        <v>214200</v>
      </c>
      <c r="K64" s="21" t="s">
        <v>69</v>
      </c>
      <c r="L64" s="21" t="s">
        <v>52</v>
      </c>
      <c r="M64" s="21" t="s">
        <v>70</v>
      </c>
      <c r="N64" s="21" t="s">
        <v>71</v>
      </c>
      <c r="O64" s="23" t="s">
        <v>32</v>
      </c>
      <c r="P64" s="24" t="s">
        <v>33</v>
      </c>
    </row>
    <row r="65" spans="1:19" s="26" customFormat="1" ht="51" customHeight="1" x14ac:dyDescent="0.2">
      <c r="A65" s="25" t="s">
        <v>22</v>
      </c>
      <c r="B65" s="38">
        <v>50</v>
      </c>
      <c r="C65" s="85" t="s">
        <v>40</v>
      </c>
      <c r="D65" s="21" t="s">
        <v>188</v>
      </c>
      <c r="E65" s="79" t="s">
        <v>189</v>
      </c>
      <c r="F65" s="22">
        <v>43192</v>
      </c>
      <c r="G65" s="68">
        <v>593.14</v>
      </c>
      <c r="H65" s="21" t="s">
        <v>27</v>
      </c>
      <c r="I65" s="21">
        <v>10</v>
      </c>
      <c r="J65" s="68">
        <f t="shared" si="0"/>
        <v>5931.4</v>
      </c>
      <c r="K65" s="21" t="s">
        <v>104</v>
      </c>
      <c r="L65" s="21" t="s">
        <v>52</v>
      </c>
      <c r="M65" s="21" t="s">
        <v>105</v>
      </c>
      <c r="N65" s="21" t="s">
        <v>31</v>
      </c>
      <c r="O65" s="23" t="s">
        <v>32</v>
      </c>
      <c r="P65" s="24" t="s">
        <v>33</v>
      </c>
    </row>
    <row r="66" spans="1:19" s="26" customFormat="1" ht="51" customHeight="1" x14ac:dyDescent="0.2">
      <c r="A66" s="25" t="s">
        <v>22</v>
      </c>
      <c r="B66" s="38">
        <v>51</v>
      </c>
      <c r="C66" s="85" t="s">
        <v>190</v>
      </c>
      <c r="D66" s="21" t="s">
        <v>191</v>
      </c>
      <c r="E66" s="79" t="s">
        <v>192</v>
      </c>
      <c r="F66" s="22">
        <v>43922</v>
      </c>
      <c r="G66" s="68">
        <v>10300.17</v>
      </c>
      <c r="H66" s="21" t="s">
        <v>27</v>
      </c>
      <c r="I66" s="21">
        <v>22</v>
      </c>
      <c r="J66" s="68">
        <f t="shared" si="0"/>
        <v>226603.74</v>
      </c>
      <c r="K66" s="21" t="s">
        <v>38</v>
      </c>
      <c r="L66" s="21" t="s">
        <v>52</v>
      </c>
      <c r="M66" s="21" t="s">
        <v>30</v>
      </c>
      <c r="N66" s="21" t="s">
        <v>31</v>
      </c>
      <c r="O66" s="23" t="s">
        <v>32</v>
      </c>
      <c r="P66" s="24" t="s">
        <v>33</v>
      </c>
      <c r="S66" s="60"/>
    </row>
    <row r="67" spans="1:19" s="26" customFormat="1" ht="51" customHeight="1" x14ac:dyDescent="0.2">
      <c r="A67" s="40" t="s">
        <v>22</v>
      </c>
      <c r="B67" s="38">
        <v>52</v>
      </c>
      <c r="C67" s="85" t="s">
        <v>197</v>
      </c>
      <c r="D67" s="21" t="s">
        <v>198</v>
      </c>
      <c r="E67" s="79" t="s">
        <v>199</v>
      </c>
      <c r="F67" s="22">
        <v>44855</v>
      </c>
      <c r="G67" s="68">
        <v>114.86</v>
      </c>
      <c r="H67" s="21" t="s">
        <v>27</v>
      </c>
      <c r="I67" s="21">
        <v>2</v>
      </c>
      <c r="J67" s="68">
        <f t="shared" ref="J67:J102" si="1">G67*I67</f>
        <v>229.72</v>
      </c>
      <c r="K67" s="21" t="s">
        <v>104</v>
      </c>
      <c r="L67" s="21" t="s">
        <v>52</v>
      </c>
      <c r="M67" s="21" t="s">
        <v>200</v>
      </c>
      <c r="N67" s="21" t="s">
        <v>31</v>
      </c>
      <c r="O67" s="23" t="s">
        <v>32</v>
      </c>
      <c r="P67" s="24" t="s">
        <v>33</v>
      </c>
    </row>
    <row r="68" spans="1:19" s="26" customFormat="1" ht="51" customHeight="1" x14ac:dyDescent="0.2">
      <c r="A68" s="40" t="s">
        <v>22</v>
      </c>
      <c r="B68" s="38">
        <v>53</v>
      </c>
      <c r="C68" s="85" t="s">
        <v>197</v>
      </c>
      <c r="D68" s="21" t="s">
        <v>201</v>
      </c>
      <c r="E68" s="79" t="s">
        <v>202</v>
      </c>
      <c r="F68" s="22">
        <v>44855</v>
      </c>
      <c r="G68" s="68">
        <v>2625.59</v>
      </c>
      <c r="H68" s="21" t="s">
        <v>27</v>
      </c>
      <c r="I68" s="21">
        <v>5</v>
      </c>
      <c r="J68" s="68">
        <f t="shared" si="1"/>
        <v>13127.95</v>
      </c>
      <c r="K68" s="21" t="s">
        <v>149</v>
      </c>
      <c r="L68" s="21" t="s">
        <v>128</v>
      </c>
      <c r="M68" s="21" t="s">
        <v>200</v>
      </c>
      <c r="N68" s="21" t="s">
        <v>31</v>
      </c>
      <c r="O68" s="23" t="s">
        <v>32</v>
      </c>
      <c r="P68" s="24" t="s">
        <v>33</v>
      </c>
    </row>
    <row r="69" spans="1:19" s="26" customFormat="1" ht="51" customHeight="1" x14ac:dyDescent="0.2">
      <c r="A69" s="40" t="s">
        <v>22</v>
      </c>
      <c r="B69" s="38">
        <v>54</v>
      </c>
      <c r="C69" s="85" t="s">
        <v>106</v>
      </c>
      <c r="D69" s="21" t="s">
        <v>203</v>
      </c>
      <c r="E69" s="79" t="s">
        <v>204</v>
      </c>
      <c r="F69" s="22">
        <v>44855</v>
      </c>
      <c r="G69" s="68">
        <v>58.6</v>
      </c>
      <c r="H69" s="21" t="s">
        <v>27</v>
      </c>
      <c r="I69" s="21">
        <v>1</v>
      </c>
      <c r="J69" s="68">
        <f t="shared" si="1"/>
        <v>58.6</v>
      </c>
      <c r="K69" s="21" t="s">
        <v>149</v>
      </c>
      <c r="L69" s="21" t="s">
        <v>128</v>
      </c>
      <c r="M69" s="21" t="s">
        <v>200</v>
      </c>
      <c r="N69" s="21" t="s">
        <v>31</v>
      </c>
      <c r="O69" s="23" t="s">
        <v>32</v>
      </c>
      <c r="P69" s="24" t="s">
        <v>33</v>
      </c>
    </row>
    <row r="70" spans="1:19" s="26" customFormat="1" ht="51" customHeight="1" x14ac:dyDescent="0.2">
      <c r="A70" s="40" t="s">
        <v>22</v>
      </c>
      <c r="B70" s="38">
        <v>55</v>
      </c>
      <c r="C70" s="85" t="s">
        <v>161</v>
      </c>
      <c r="D70" s="21" t="s">
        <v>205</v>
      </c>
      <c r="E70" s="79" t="s">
        <v>206</v>
      </c>
      <c r="F70" s="22">
        <v>44704</v>
      </c>
      <c r="G70" s="68">
        <v>104057.78</v>
      </c>
      <c r="H70" s="21" t="s">
        <v>175</v>
      </c>
      <c r="I70" s="21">
        <v>1.7999999999999999E-2</v>
      </c>
      <c r="J70" s="68">
        <f t="shared" si="1"/>
        <v>1873.0400399999999</v>
      </c>
      <c r="K70" s="21" t="s">
        <v>149</v>
      </c>
      <c r="L70" s="21" t="s">
        <v>128</v>
      </c>
      <c r="M70" s="21" t="s">
        <v>200</v>
      </c>
      <c r="N70" s="21" t="s">
        <v>31</v>
      </c>
      <c r="O70" s="23" t="s">
        <v>32</v>
      </c>
      <c r="P70" s="24" t="s">
        <v>33</v>
      </c>
    </row>
    <row r="71" spans="1:19" s="26" customFormat="1" ht="51" customHeight="1" x14ac:dyDescent="0.2">
      <c r="A71" s="40" t="s">
        <v>22</v>
      </c>
      <c r="B71" s="38">
        <v>56</v>
      </c>
      <c r="C71" s="85" t="s">
        <v>161</v>
      </c>
      <c r="D71" s="21" t="s">
        <v>207</v>
      </c>
      <c r="E71" s="79" t="s">
        <v>208</v>
      </c>
      <c r="F71" s="22">
        <v>44466</v>
      </c>
      <c r="G71" s="68">
        <v>110854.32</v>
      </c>
      <c r="H71" s="21" t="s">
        <v>175</v>
      </c>
      <c r="I71" s="21">
        <v>1.2999999999999999E-2</v>
      </c>
      <c r="J71" s="68">
        <f t="shared" si="1"/>
        <v>1441.10616</v>
      </c>
      <c r="K71" s="21" t="s">
        <v>209</v>
      </c>
      <c r="L71" s="21" t="s">
        <v>88</v>
      </c>
      <c r="M71" s="21" t="s">
        <v>200</v>
      </c>
      <c r="N71" s="21" t="s">
        <v>31</v>
      </c>
      <c r="O71" s="23" t="s">
        <v>32</v>
      </c>
      <c r="P71" s="24" t="s">
        <v>33</v>
      </c>
    </row>
    <row r="72" spans="1:19" s="26" customFormat="1" ht="51" customHeight="1" x14ac:dyDescent="0.2">
      <c r="A72" s="40" t="s">
        <v>160</v>
      </c>
      <c r="B72" s="38">
        <v>57</v>
      </c>
      <c r="C72" s="85" t="s">
        <v>179</v>
      </c>
      <c r="D72" s="21" t="s">
        <v>210</v>
      </c>
      <c r="E72" s="79" t="s">
        <v>211</v>
      </c>
      <c r="F72" s="22">
        <v>44764</v>
      </c>
      <c r="G72" s="68">
        <v>107233.22</v>
      </c>
      <c r="H72" s="21" t="s">
        <v>175</v>
      </c>
      <c r="I72" s="21">
        <v>0.35399999999999998</v>
      </c>
      <c r="J72" s="68">
        <f t="shared" si="1"/>
        <v>37960.559880000001</v>
      </c>
      <c r="K72" s="21" t="s">
        <v>209</v>
      </c>
      <c r="L72" s="21" t="s">
        <v>88</v>
      </c>
      <c r="M72" s="21" t="s">
        <v>200</v>
      </c>
      <c r="N72" s="21" t="s">
        <v>31</v>
      </c>
      <c r="O72" s="23" t="s">
        <v>32</v>
      </c>
      <c r="P72" s="24" t="s">
        <v>33</v>
      </c>
    </row>
    <row r="73" spans="1:19" s="26" customFormat="1" ht="51" customHeight="1" x14ac:dyDescent="0.2">
      <c r="A73" s="40" t="s">
        <v>160</v>
      </c>
      <c r="B73" s="38">
        <v>58</v>
      </c>
      <c r="C73" s="85" t="s">
        <v>179</v>
      </c>
      <c r="D73" s="21" t="s">
        <v>212</v>
      </c>
      <c r="E73" s="79" t="s">
        <v>213</v>
      </c>
      <c r="F73" s="22">
        <v>44627</v>
      </c>
      <c r="G73" s="68">
        <v>96298.57</v>
      </c>
      <c r="H73" s="21" t="s">
        <v>175</v>
      </c>
      <c r="I73" s="21">
        <v>0.85099999999999998</v>
      </c>
      <c r="J73" s="68">
        <f t="shared" si="1"/>
        <v>81950.083070000008</v>
      </c>
      <c r="K73" s="21" t="s">
        <v>209</v>
      </c>
      <c r="L73" s="21" t="s">
        <v>88</v>
      </c>
      <c r="M73" s="21" t="s">
        <v>200</v>
      </c>
      <c r="N73" s="21" t="s">
        <v>31</v>
      </c>
      <c r="O73" s="23" t="s">
        <v>32</v>
      </c>
      <c r="P73" s="24" t="s">
        <v>33</v>
      </c>
    </row>
    <row r="74" spans="1:19" s="26" customFormat="1" ht="51" customHeight="1" x14ac:dyDescent="0.2">
      <c r="A74" s="40" t="s">
        <v>160</v>
      </c>
      <c r="B74" s="38">
        <v>59</v>
      </c>
      <c r="C74" s="85" t="s">
        <v>179</v>
      </c>
      <c r="D74" s="21" t="s">
        <v>214</v>
      </c>
      <c r="E74" s="79" t="s">
        <v>215</v>
      </c>
      <c r="F74" s="22">
        <v>44623</v>
      </c>
      <c r="G74" s="68">
        <v>108037.52</v>
      </c>
      <c r="H74" s="21" t="s">
        <v>175</v>
      </c>
      <c r="I74" s="21">
        <v>1.3</v>
      </c>
      <c r="J74" s="68">
        <f t="shared" si="1"/>
        <v>140448.77600000001</v>
      </c>
      <c r="K74" s="21" t="s">
        <v>209</v>
      </c>
      <c r="L74" s="21" t="s">
        <v>88</v>
      </c>
      <c r="M74" s="21" t="s">
        <v>200</v>
      </c>
      <c r="N74" s="21" t="s">
        <v>31</v>
      </c>
      <c r="O74" s="23" t="s">
        <v>32</v>
      </c>
      <c r="P74" s="24" t="s">
        <v>33</v>
      </c>
    </row>
    <row r="75" spans="1:19" s="26" customFormat="1" ht="51" customHeight="1" x14ac:dyDescent="0.2">
      <c r="A75" s="40" t="s">
        <v>48</v>
      </c>
      <c r="B75" s="38">
        <v>60</v>
      </c>
      <c r="C75" s="85" t="s">
        <v>106</v>
      </c>
      <c r="D75" s="21" t="s">
        <v>216</v>
      </c>
      <c r="E75" s="79" t="s">
        <v>217</v>
      </c>
      <c r="F75" s="22">
        <v>44686</v>
      </c>
      <c r="G75" s="68">
        <v>10058.33</v>
      </c>
      <c r="H75" s="21" t="s">
        <v>27</v>
      </c>
      <c r="I75" s="21">
        <v>1</v>
      </c>
      <c r="J75" s="68">
        <f t="shared" si="1"/>
        <v>10058.33</v>
      </c>
      <c r="K75" s="21" t="s">
        <v>209</v>
      </c>
      <c r="L75" s="21" t="s">
        <v>88</v>
      </c>
      <c r="M75" s="21" t="s">
        <v>200</v>
      </c>
      <c r="N75" s="21" t="s">
        <v>31</v>
      </c>
      <c r="O75" s="23" t="s">
        <v>32</v>
      </c>
      <c r="P75" s="24" t="s">
        <v>33</v>
      </c>
    </row>
    <row r="76" spans="1:19" s="26" customFormat="1" ht="51" customHeight="1" x14ac:dyDescent="0.2">
      <c r="A76" s="40" t="s">
        <v>22</v>
      </c>
      <c r="B76" s="38">
        <v>61</v>
      </c>
      <c r="C76" s="85" t="s">
        <v>23</v>
      </c>
      <c r="D76" s="21" t="s">
        <v>218</v>
      </c>
      <c r="E76" s="79" t="s">
        <v>219</v>
      </c>
      <c r="F76" s="22">
        <v>44225</v>
      </c>
      <c r="G76" s="68">
        <v>132.22999999999999</v>
      </c>
      <c r="H76" s="21" t="s">
        <v>27</v>
      </c>
      <c r="I76" s="21">
        <v>2</v>
      </c>
      <c r="J76" s="68">
        <f t="shared" si="1"/>
        <v>264.45999999999998</v>
      </c>
      <c r="K76" s="21" t="s">
        <v>220</v>
      </c>
      <c r="L76" s="21" t="s">
        <v>221</v>
      </c>
      <c r="M76" s="21" t="s">
        <v>200</v>
      </c>
      <c r="N76" s="21" t="s">
        <v>31</v>
      </c>
      <c r="O76" s="23" t="s">
        <v>32</v>
      </c>
      <c r="P76" s="24" t="s">
        <v>33</v>
      </c>
    </row>
    <row r="77" spans="1:19" s="26" customFormat="1" ht="51" customHeight="1" x14ac:dyDescent="0.2">
      <c r="A77" s="40" t="s">
        <v>48</v>
      </c>
      <c r="B77" s="38">
        <v>62</v>
      </c>
      <c r="C77" s="85" t="s">
        <v>106</v>
      </c>
      <c r="D77" s="21" t="s">
        <v>223</v>
      </c>
      <c r="E77" s="79" t="s">
        <v>224</v>
      </c>
      <c r="F77" s="22">
        <v>44225</v>
      </c>
      <c r="G77" s="68">
        <v>8986.24</v>
      </c>
      <c r="H77" s="21" t="s">
        <v>27</v>
      </c>
      <c r="I77" s="21">
        <v>1</v>
      </c>
      <c r="J77" s="68">
        <f t="shared" si="1"/>
        <v>8986.24</v>
      </c>
      <c r="K77" s="21" t="s">
        <v>220</v>
      </c>
      <c r="L77" s="21" t="s">
        <v>221</v>
      </c>
      <c r="M77" s="21" t="s">
        <v>200</v>
      </c>
      <c r="N77" s="21" t="s">
        <v>31</v>
      </c>
      <c r="O77" s="23" t="s">
        <v>32</v>
      </c>
      <c r="P77" s="24" t="s">
        <v>33</v>
      </c>
    </row>
    <row r="78" spans="1:19" s="26" customFormat="1" ht="51" customHeight="1" x14ac:dyDescent="0.2">
      <c r="A78" s="40" t="s">
        <v>22</v>
      </c>
      <c r="B78" s="38">
        <v>63</v>
      </c>
      <c r="C78" s="85" t="s">
        <v>23</v>
      </c>
      <c r="D78" s="21" t="s">
        <v>225</v>
      </c>
      <c r="E78" s="79" t="s">
        <v>226</v>
      </c>
      <c r="F78" s="22">
        <v>44225</v>
      </c>
      <c r="G78" s="68">
        <v>26.63</v>
      </c>
      <c r="H78" s="21" t="s">
        <v>27</v>
      </c>
      <c r="I78" s="21">
        <v>2</v>
      </c>
      <c r="J78" s="68">
        <f t="shared" si="1"/>
        <v>53.26</v>
      </c>
      <c r="K78" s="21" t="s">
        <v>220</v>
      </c>
      <c r="L78" s="21" t="s">
        <v>221</v>
      </c>
      <c r="M78" s="21" t="s">
        <v>200</v>
      </c>
      <c r="N78" s="21" t="s">
        <v>31</v>
      </c>
      <c r="O78" s="23" t="s">
        <v>32</v>
      </c>
      <c r="P78" s="24" t="s">
        <v>33</v>
      </c>
    </row>
    <row r="79" spans="1:19" s="26" customFormat="1" ht="51" customHeight="1" x14ac:dyDescent="0.2">
      <c r="A79" s="40" t="s">
        <v>22</v>
      </c>
      <c r="B79" s="38">
        <v>64</v>
      </c>
      <c r="C79" s="85" t="s">
        <v>23</v>
      </c>
      <c r="D79" s="21" t="s">
        <v>227</v>
      </c>
      <c r="E79" s="79" t="s">
        <v>228</v>
      </c>
      <c r="F79" s="22">
        <v>44225</v>
      </c>
      <c r="G79" s="68">
        <v>127.08</v>
      </c>
      <c r="H79" s="21" t="s">
        <v>27</v>
      </c>
      <c r="I79" s="21">
        <v>7</v>
      </c>
      <c r="J79" s="68">
        <f t="shared" si="1"/>
        <v>889.56</v>
      </c>
      <c r="K79" s="21" t="s">
        <v>220</v>
      </c>
      <c r="L79" s="21" t="s">
        <v>222</v>
      </c>
      <c r="M79" s="21" t="s">
        <v>200</v>
      </c>
      <c r="N79" s="21" t="s">
        <v>31</v>
      </c>
      <c r="O79" s="23" t="s">
        <v>32</v>
      </c>
      <c r="P79" s="24" t="s">
        <v>33</v>
      </c>
    </row>
    <row r="80" spans="1:19" s="26" customFormat="1" ht="51" customHeight="1" x14ac:dyDescent="0.2">
      <c r="A80" s="40" t="s">
        <v>48</v>
      </c>
      <c r="B80" s="38">
        <v>65</v>
      </c>
      <c r="C80" s="85" t="s">
        <v>106</v>
      </c>
      <c r="D80" s="21" t="s">
        <v>229</v>
      </c>
      <c r="E80" s="79" t="s">
        <v>230</v>
      </c>
      <c r="F80" s="22">
        <v>44670</v>
      </c>
      <c r="G80" s="68">
        <v>4806.75</v>
      </c>
      <c r="H80" s="21" t="s">
        <v>27</v>
      </c>
      <c r="I80" s="21">
        <v>5</v>
      </c>
      <c r="J80" s="68">
        <f t="shared" si="1"/>
        <v>24033.75</v>
      </c>
      <c r="K80" s="21" t="s">
        <v>220</v>
      </c>
      <c r="L80" s="21" t="s">
        <v>221</v>
      </c>
      <c r="M80" s="21" t="s">
        <v>200</v>
      </c>
      <c r="N80" s="21" t="s">
        <v>31</v>
      </c>
      <c r="O80" s="23" t="s">
        <v>32</v>
      </c>
      <c r="P80" s="24" t="s">
        <v>33</v>
      </c>
    </row>
    <row r="81" spans="1:16" s="26" customFormat="1" ht="51" customHeight="1" x14ac:dyDescent="0.2">
      <c r="A81" s="40" t="s">
        <v>48</v>
      </c>
      <c r="B81" s="38">
        <v>66</v>
      </c>
      <c r="C81" s="85" t="s">
        <v>106</v>
      </c>
      <c r="D81" s="21" t="s">
        <v>231</v>
      </c>
      <c r="E81" s="79" t="s">
        <v>232</v>
      </c>
      <c r="F81" s="22">
        <v>44225</v>
      </c>
      <c r="G81" s="68">
        <v>215.9</v>
      </c>
      <c r="H81" s="21" t="s">
        <v>27</v>
      </c>
      <c r="I81" s="21">
        <v>2</v>
      </c>
      <c r="J81" s="68">
        <f t="shared" si="1"/>
        <v>431.8</v>
      </c>
      <c r="K81" s="21" t="s">
        <v>220</v>
      </c>
      <c r="L81" s="21" t="s">
        <v>221</v>
      </c>
      <c r="M81" s="21" t="s">
        <v>200</v>
      </c>
      <c r="N81" s="21" t="s">
        <v>31</v>
      </c>
      <c r="O81" s="23" t="s">
        <v>32</v>
      </c>
      <c r="P81" s="24" t="s">
        <v>33</v>
      </c>
    </row>
    <row r="82" spans="1:16" s="26" customFormat="1" ht="51" customHeight="1" x14ac:dyDescent="0.2">
      <c r="A82" s="40" t="s">
        <v>22</v>
      </c>
      <c r="B82" s="38">
        <v>67</v>
      </c>
      <c r="C82" s="85" t="s">
        <v>23</v>
      </c>
      <c r="D82" s="21" t="s">
        <v>233</v>
      </c>
      <c r="E82" s="79" t="s">
        <v>234</v>
      </c>
      <c r="F82" s="22">
        <v>44225</v>
      </c>
      <c r="G82" s="68">
        <v>863.69</v>
      </c>
      <c r="H82" s="21" t="s">
        <v>27</v>
      </c>
      <c r="I82" s="21">
        <v>7</v>
      </c>
      <c r="J82" s="68">
        <f t="shared" si="1"/>
        <v>6045.83</v>
      </c>
      <c r="K82" s="21" t="s">
        <v>220</v>
      </c>
      <c r="L82" s="21" t="s">
        <v>221</v>
      </c>
      <c r="M82" s="21" t="s">
        <v>200</v>
      </c>
      <c r="N82" s="21" t="s">
        <v>31</v>
      </c>
      <c r="O82" s="23" t="s">
        <v>32</v>
      </c>
      <c r="P82" s="24" t="s">
        <v>33</v>
      </c>
    </row>
    <row r="83" spans="1:16" s="26" customFormat="1" ht="51" customHeight="1" x14ac:dyDescent="0.2">
      <c r="A83" s="40" t="s">
        <v>48</v>
      </c>
      <c r="B83" s="38">
        <v>68</v>
      </c>
      <c r="C83" s="85" t="s">
        <v>106</v>
      </c>
      <c r="D83" s="21" t="s">
        <v>235</v>
      </c>
      <c r="E83" s="79" t="s">
        <v>236</v>
      </c>
      <c r="F83" s="22">
        <v>44532</v>
      </c>
      <c r="G83" s="68">
        <v>1841.67</v>
      </c>
      <c r="H83" s="21" t="s">
        <v>27</v>
      </c>
      <c r="I83" s="21">
        <v>1</v>
      </c>
      <c r="J83" s="68">
        <f t="shared" si="1"/>
        <v>1841.67</v>
      </c>
      <c r="K83" s="21" t="s">
        <v>220</v>
      </c>
      <c r="L83" s="21" t="s">
        <v>221</v>
      </c>
      <c r="M83" s="21" t="s">
        <v>200</v>
      </c>
      <c r="N83" s="21" t="s">
        <v>31</v>
      </c>
      <c r="O83" s="23" t="s">
        <v>32</v>
      </c>
      <c r="P83" s="24" t="s">
        <v>33</v>
      </c>
    </row>
    <row r="84" spans="1:16" s="26" customFormat="1" ht="51" customHeight="1" x14ac:dyDescent="0.2">
      <c r="A84" s="40" t="s">
        <v>48</v>
      </c>
      <c r="B84" s="38">
        <v>69</v>
      </c>
      <c r="C84" s="85" t="s">
        <v>106</v>
      </c>
      <c r="D84" s="21" t="s">
        <v>237</v>
      </c>
      <c r="E84" s="79" t="s">
        <v>238</v>
      </c>
      <c r="F84" s="22">
        <v>44532</v>
      </c>
      <c r="G84" s="68">
        <v>1770.83</v>
      </c>
      <c r="H84" s="21" t="s">
        <v>27</v>
      </c>
      <c r="I84" s="21">
        <v>5</v>
      </c>
      <c r="J84" s="68">
        <f t="shared" si="1"/>
        <v>8854.15</v>
      </c>
      <c r="K84" s="21" t="s">
        <v>220</v>
      </c>
      <c r="L84" s="21" t="s">
        <v>221</v>
      </c>
      <c r="M84" s="21" t="s">
        <v>200</v>
      </c>
      <c r="N84" s="21" t="s">
        <v>31</v>
      </c>
      <c r="O84" s="23" t="s">
        <v>32</v>
      </c>
      <c r="P84" s="24" t="s">
        <v>33</v>
      </c>
    </row>
    <row r="85" spans="1:16" s="26" customFormat="1" ht="51" customHeight="1" x14ac:dyDescent="0.2">
      <c r="A85" s="40" t="s">
        <v>48</v>
      </c>
      <c r="B85" s="38">
        <v>70</v>
      </c>
      <c r="C85" s="85" t="s">
        <v>194</v>
      </c>
      <c r="D85" s="21" t="s">
        <v>239</v>
      </c>
      <c r="E85" s="79" t="s">
        <v>240</v>
      </c>
      <c r="F85" s="22">
        <v>44225</v>
      </c>
      <c r="G85" s="68">
        <v>4282.01</v>
      </c>
      <c r="H85" s="21" t="s">
        <v>27</v>
      </c>
      <c r="I85" s="21">
        <v>1</v>
      </c>
      <c r="J85" s="68">
        <f t="shared" si="1"/>
        <v>4282.01</v>
      </c>
      <c r="K85" s="21" t="s">
        <v>220</v>
      </c>
      <c r="L85" s="21" t="s">
        <v>221</v>
      </c>
      <c r="M85" s="21" t="s">
        <v>200</v>
      </c>
      <c r="N85" s="21" t="s">
        <v>31</v>
      </c>
      <c r="O85" s="23" t="s">
        <v>32</v>
      </c>
      <c r="P85" s="24" t="s">
        <v>33</v>
      </c>
    </row>
    <row r="86" spans="1:16" s="26" customFormat="1" ht="51" customHeight="1" x14ac:dyDescent="0.2">
      <c r="A86" s="40" t="s">
        <v>48</v>
      </c>
      <c r="B86" s="38">
        <v>71</v>
      </c>
      <c r="C86" s="85" t="s">
        <v>106</v>
      </c>
      <c r="D86" s="21" t="s">
        <v>241</v>
      </c>
      <c r="E86" s="79" t="s">
        <v>242</v>
      </c>
      <c r="F86" s="22">
        <v>44225</v>
      </c>
      <c r="G86" s="68">
        <v>4677.84</v>
      </c>
      <c r="H86" s="21" t="s">
        <v>27</v>
      </c>
      <c r="I86" s="21">
        <v>2</v>
      </c>
      <c r="J86" s="68">
        <f t="shared" si="1"/>
        <v>9355.68</v>
      </c>
      <c r="K86" s="21" t="s">
        <v>220</v>
      </c>
      <c r="L86" s="21" t="s">
        <v>221</v>
      </c>
      <c r="M86" s="21" t="s">
        <v>200</v>
      </c>
      <c r="N86" s="21" t="s">
        <v>31</v>
      </c>
      <c r="O86" s="23" t="s">
        <v>32</v>
      </c>
      <c r="P86" s="24" t="s">
        <v>33</v>
      </c>
    </row>
    <row r="87" spans="1:16" s="26" customFormat="1" ht="51" customHeight="1" x14ac:dyDescent="0.2">
      <c r="A87" s="40" t="s">
        <v>48</v>
      </c>
      <c r="B87" s="38">
        <v>72</v>
      </c>
      <c r="C87" s="85" t="s">
        <v>106</v>
      </c>
      <c r="D87" s="21" t="s">
        <v>243</v>
      </c>
      <c r="E87" s="79" t="s">
        <v>244</v>
      </c>
      <c r="F87" s="22">
        <v>44225</v>
      </c>
      <c r="G87" s="68">
        <v>3850.21</v>
      </c>
      <c r="H87" s="21" t="s">
        <v>27</v>
      </c>
      <c r="I87" s="21">
        <v>1</v>
      </c>
      <c r="J87" s="68">
        <f t="shared" si="1"/>
        <v>3850.21</v>
      </c>
      <c r="K87" s="21" t="s">
        <v>220</v>
      </c>
      <c r="L87" s="21" t="s">
        <v>221</v>
      </c>
      <c r="M87" s="21" t="s">
        <v>200</v>
      </c>
      <c r="N87" s="21" t="s">
        <v>31</v>
      </c>
      <c r="O87" s="23" t="s">
        <v>32</v>
      </c>
      <c r="P87" s="24" t="s">
        <v>33</v>
      </c>
    </row>
    <row r="88" spans="1:16" s="26" customFormat="1" ht="51" customHeight="1" x14ac:dyDescent="0.2">
      <c r="A88" s="40" t="s">
        <v>48</v>
      </c>
      <c r="B88" s="38">
        <v>73</v>
      </c>
      <c r="C88" s="85" t="s">
        <v>106</v>
      </c>
      <c r="D88" s="21" t="s">
        <v>245</v>
      </c>
      <c r="E88" s="79" t="s">
        <v>246</v>
      </c>
      <c r="F88" s="22">
        <v>44524</v>
      </c>
      <c r="G88" s="68">
        <v>8750</v>
      </c>
      <c r="H88" s="21" t="s">
        <v>27</v>
      </c>
      <c r="I88" s="21">
        <v>1</v>
      </c>
      <c r="J88" s="68">
        <f t="shared" si="1"/>
        <v>8750</v>
      </c>
      <c r="K88" s="21" t="s">
        <v>220</v>
      </c>
      <c r="L88" s="21" t="s">
        <v>221</v>
      </c>
      <c r="M88" s="21" t="s">
        <v>200</v>
      </c>
      <c r="N88" s="21" t="s">
        <v>31</v>
      </c>
      <c r="O88" s="23" t="s">
        <v>32</v>
      </c>
      <c r="P88" s="24" t="s">
        <v>33</v>
      </c>
    </row>
    <row r="89" spans="1:16" s="26" customFormat="1" ht="51" customHeight="1" x14ac:dyDescent="0.2">
      <c r="A89" s="40" t="s">
        <v>48</v>
      </c>
      <c r="B89" s="38">
        <v>74</v>
      </c>
      <c r="C89" s="85" t="s">
        <v>106</v>
      </c>
      <c r="D89" s="21" t="s">
        <v>247</v>
      </c>
      <c r="E89" s="79" t="s">
        <v>248</v>
      </c>
      <c r="F89" s="22">
        <v>44225</v>
      </c>
      <c r="G89" s="68">
        <v>311.98</v>
      </c>
      <c r="H89" s="21" t="s">
        <v>27</v>
      </c>
      <c r="I89" s="21">
        <v>1</v>
      </c>
      <c r="J89" s="68">
        <f t="shared" si="1"/>
        <v>311.98</v>
      </c>
      <c r="K89" s="21" t="s">
        <v>220</v>
      </c>
      <c r="L89" s="21" t="s">
        <v>221</v>
      </c>
      <c r="M89" s="21" t="s">
        <v>200</v>
      </c>
      <c r="N89" s="21" t="s">
        <v>31</v>
      </c>
      <c r="O89" s="23" t="s">
        <v>32</v>
      </c>
      <c r="P89" s="24" t="s">
        <v>33</v>
      </c>
    </row>
    <row r="90" spans="1:16" s="26" customFormat="1" ht="51" customHeight="1" x14ac:dyDescent="0.2">
      <c r="A90" s="40" t="s">
        <v>48</v>
      </c>
      <c r="B90" s="38">
        <v>75</v>
      </c>
      <c r="C90" s="85" t="s">
        <v>106</v>
      </c>
      <c r="D90" s="21" t="s">
        <v>249</v>
      </c>
      <c r="E90" s="79" t="s">
        <v>250</v>
      </c>
      <c r="F90" s="22">
        <v>44225</v>
      </c>
      <c r="G90" s="68">
        <v>978.74</v>
      </c>
      <c r="H90" s="21" t="s">
        <v>27</v>
      </c>
      <c r="I90" s="21">
        <v>1</v>
      </c>
      <c r="J90" s="68">
        <f t="shared" si="1"/>
        <v>978.74</v>
      </c>
      <c r="K90" s="21" t="s">
        <v>220</v>
      </c>
      <c r="L90" s="21" t="s">
        <v>221</v>
      </c>
      <c r="M90" s="21" t="s">
        <v>200</v>
      </c>
      <c r="N90" s="21" t="s">
        <v>31</v>
      </c>
      <c r="O90" s="23" t="s">
        <v>32</v>
      </c>
      <c r="P90" s="24" t="s">
        <v>33</v>
      </c>
    </row>
    <row r="91" spans="1:16" s="26" customFormat="1" ht="51" customHeight="1" x14ac:dyDescent="0.2">
      <c r="A91" s="40" t="s">
        <v>48</v>
      </c>
      <c r="B91" s="38">
        <v>76</v>
      </c>
      <c r="C91" s="85" t="s">
        <v>106</v>
      </c>
      <c r="D91" s="21" t="s">
        <v>251</v>
      </c>
      <c r="E91" s="79" t="s">
        <v>252</v>
      </c>
      <c r="F91" s="22">
        <v>44225</v>
      </c>
      <c r="G91" s="68">
        <v>748.46</v>
      </c>
      <c r="H91" s="21" t="s">
        <v>27</v>
      </c>
      <c r="I91" s="21">
        <v>1</v>
      </c>
      <c r="J91" s="68">
        <f t="shared" si="1"/>
        <v>748.46</v>
      </c>
      <c r="K91" s="21" t="s">
        <v>220</v>
      </c>
      <c r="L91" s="21" t="s">
        <v>221</v>
      </c>
      <c r="M91" s="21" t="s">
        <v>200</v>
      </c>
      <c r="N91" s="21" t="s">
        <v>31</v>
      </c>
      <c r="O91" s="23" t="s">
        <v>32</v>
      </c>
      <c r="P91" s="24" t="s">
        <v>33</v>
      </c>
    </row>
    <row r="92" spans="1:16" s="26" customFormat="1" ht="51" customHeight="1" x14ac:dyDescent="0.2">
      <c r="A92" s="40" t="s">
        <v>48</v>
      </c>
      <c r="B92" s="38">
        <v>77</v>
      </c>
      <c r="C92" s="85" t="s">
        <v>106</v>
      </c>
      <c r="D92" s="21" t="s">
        <v>253</v>
      </c>
      <c r="E92" s="79" t="s">
        <v>254</v>
      </c>
      <c r="F92" s="22">
        <v>44267</v>
      </c>
      <c r="G92" s="68">
        <v>821.66</v>
      </c>
      <c r="H92" s="21" t="s">
        <v>27</v>
      </c>
      <c r="I92" s="21">
        <v>1</v>
      </c>
      <c r="J92" s="68">
        <f t="shared" si="1"/>
        <v>821.66</v>
      </c>
      <c r="K92" s="21" t="s">
        <v>220</v>
      </c>
      <c r="L92" s="21" t="s">
        <v>221</v>
      </c>
      <c r="M92" s="21" t="s">
        <v>200</v>
      </c>
      <c r="N92" s="21" t="s">
        <v>31</v>
      </c>
      <c r="O92" s="23" t="s">
        <v>32</v>
      </c>
      <c r="P92" s="24" t="s">
        <v>33</v>
      </c>
    </row>
    <row r="93" spans="1:16" s="26" customFormat="1" ht="51" customHeight="1" x14ac:dyDescent="0.2">
      <c r="A93" s="40" t="s">
        <v>22</v>
      </c>
      <c r="B93" s="38">
        <v>78</v>
      </c>
      <c r="C93" s="85" t="s">
        <v>106</v>
      </c>
      <c r="D93" s="21" t="s">
        <v>255</v>
      </c>
      <c r="E93" s="79" t="s">
        <v>256</v>
      </c>
      <c r="F93" s="22">
        <v>44225</v>
      </c>
      <c r="G93" s="68">
        <v>7599.68</v>
      </c>
      <c r="H93" s="21" t="s">
        <v>27</v>
      </c>
      <c r="I93" s="21">
        <v>1</v>
      </c>
      <c r="J93" s="68">
        <f t="shared" si="1"/>
        <v>7599.68</v>
      </c>
      <c r="K93" s="21" t="s">
        <v>220</v>
      </c>
      <c r="L93" s="21" t="s">
        <v>221</v>
      </c>
      <c r="M93" s="21" t="s">
        <v>200</v>
      </c>
      <c r="N93" s="21" t="s">
        <v>31</v>
      </c>
      <c r="O93" s="23" t="s">
        <v>32</v>
      </c>
      <c r="P93" s="24" t="s">
        <v>33</v>
      </c>
    </row>
    <row r="94" spans="1:16" s="26" customFormat="1" ht="51" customHeight="1" x14ac:dyDescent="0.2">
      <c r="A94" s="40" t="s">
        <v>22</v>
      </c>
      <c r="B94" s="38">
        <v>79</v>
      </c>
      <c r="C94" s="85" t="s">
        <v>106</v>
      </c>
      <c r="D94" s="21" t="s">
        <v>257</v>
      </c>
      <c r="E94" s="79" t="s">
        <v>258</v>
      </c>
      <c r="F94" s="22">
        <v>44225</v>
      </c>
      <c r="G94" s="68">
        <v>9931.4</v>
      </c>
      <c r="H94" s="21" t="s">
        <v>27</v>
      </c>
      <c r="I94" s="21">
        <v>1</v>
      </c>
      <c r="J94" s="68">
        <f t="shared" si="1"/>
        <v>9931.4</v>
      </c>
      <c r="K94" s="21" t="s">
        <v>220</v>
      </c>
      <c r="L94" s="21" t="s">
        <v>221</v>
      </c>
      <c r="M94" s="21" t="s">
        <v>200</v>
      </c>
      <c r="N94" s="21" t="s">
        <v>31</v>
      </c>
      <c r="O94" s="23" t="s">
        <v>32</v>
      </c>
      <c r="P94" s="24" t="s">
        <v>33</v>
      </c>
    </row>
    <row r="95" spans="1:16" s="26" customFormat="1" ht="51" customHeight="1" x14ac:dyDescent="0.2">
      <c r="A95" s="40" t="s">
        <v>48</v>
      </c>
      <c r="B95" s="38">
        <v>80</v>
      </c>
      <c r="C95" s="85" t="s">
        <v>106</v>
      </c>
      <c r="D95" s="21" t="s">
        <v>259</v>
      </c>
      <c r="E95" s="79" t="s">
        <v>260</v>
      </c>
      <c r="F95" s="22">
        <v>44225</v>
      </c>
      <c r="G95" s="68">
        <v>1204.42</v>
      </c>
      <c r="H95" s="21" t="s">
        <v>27</v>
      </c>
      <c r="I95" s="21">
        <v>1</v>
      </c>
      <c r="J95" s="68">
        <f t="shared" si="1"/>
        <v>1204.42</v>
      </c>
      <c r="K95" s="21" t="s">
        <v>220</v>
      </c>
      <c r="L95" s="21" t="s">
        <v>221</v>
      </c>
      <c r="M95" s="21" t="s">
        <v>200</v>
      </c>
      <c r="N95" s="21" t="s">
        <v>31</v>
      </c>
      <c r="O95" s="23" t="s">
        <v>32</v>
      </c>
      <c r="P95" s="24" t="s">
        <v>33</v>
      </c>
    </row>
    <row r="96" spans="1:16" s="26" customFormat="1" ht="51" customHeight="1" x14ac:dyDescent="0.2">
      <c r="A96" s="40" t="s">
        <v>48</v>
      </c>
      <c r="B96" s="38">
        <v>81</v>
      </c>
      <c r="C96" s="85" t="s">
        <v>106</v>
      </c>
      <c r="D96" s="21" t="s">
        <v>261</v>
      </c>
      <c r="E96" s="79" t="s">
        <v>262</v>
      </c>
      <c r="F96" s="22">
        <v>44225</v>
      </c>
      <c r="G96" s="68">
        <v>670.37</v>
      </c>
      <c r="H96" s="21" t="s">
        <v>27</v>
      </c>
      <c r="I96" s="21">
        <v>1</v>
      </c>
      <c r="J96" s="68">
        <f t="shared" si="1"/>
        <v>670.37</v>
      </c>
      <c r="K96" s="21" t="s">
        <v>220</v>
      </c>
      <c r="L96" s="21" t="s">
        <v>221</v>
      </c>
      <c r="M96" s="21" t="s">
        <v>200</v>
      </c>
      <c r="N96" s="21" t="s">
        <v>31</v>
      </c>
      <c r="O96" s="23" t="s">
        <v>32</v>
      </c>
      <c r="P96" s="24" t="s">
        <v>33</v>
      </c>
    </row>
    <row r="97" spans="1:16" s="26" customFormat="1" ht="51" customHeight="1" x14ac:dyDescent="0.2">
      <c r="A97" s="40" t="s">
        <v>48</v>
      </c>
      <c r="B97" s="38">
        <v>82</v>
      </c>
      <c r="C97" s="85" t="s">
        <v>106</v>
      </c>
      <c r="D97" s="21" t="s">
        <v>263</v>
      </c>
      <c r="E97" s="79" t="s">
        <v>264</v>
      </c>
      <c r="F97" s="22">
        <v>44827</v>
      </c>
      <c r="G97" s="68">
        <v>1310.42</v>
      </c>
      <c r="H97" s="21" t="s">
        <v>27</v>
      </c>
      <c r="I97" s="21">
        <v>1</v>
      </c>
      <c r="J97" s="68">
        <f t="shared" si="1"/>
        <v>1310.42</v>
      </c>
      <c r="K97" s="21" t="s">
        <v>220</v>
      </c>
      <c r="L97" s="21" t="s">
        <v>221</v>
      </c>
      <c r="M97" s="21" t="s">
        <v>200</v>
      </c>
      <c r="N97" s="21" t="s">
        <v>31</v>
      </c>
      <c r="O97" s="23" t="s">
        <v>32</v>
      </c>
      <c r="P97" s="24" t="s">
        <v>33</v>
      </c>
    </row>
    <row r="98" spans="1:16" s="26" customFormat="1" ht="51" customHeight="1" x14ac:dyDescent="0.2">
      <c r="A98" s="40" t="s">
        <v>48</v>
      </c>
      <c r="B98" s="38">
        <v>83</v>
      </c>
      <c r="C98" s="85" t="s">
        <v>106</v>
      </c>
      <c r="D98" s="21" t="s">
        <v>265</v>
      </c>
      <c r="E98" s="79" t="s">
        <v>266</v>
      </c>
      <c r="F98" s="22">
        <v>44827</v>
      </c>
      <c r="G98" s="68">
        <v>1310.42</v>
      </c>
      <c r="H98" s="21" t="s">
        <v>27</v>
      </c>
      <c r="I98" s="21">
        <v>1</v>
      </c>
      <c r="J98" s="68">
        <f t="shared" si="1"/>
        <v>1310.42</v>
      </c>
      <c r="K98" s="21" t="s">
        <v>220</v>
      </c>
      <c r="L98" s="21" t="s">
        <v>221</v>
      </c>
      <c r="M98" s="21" t="s">
        <v>200</v>
      </c>
      <c r="N98" s="21" t="s">
        <v>31</v>
      </c>
      <c r="O98" s="23" t="s">
        <v>32</v>
      </c>
      <c r="P98" s="24" t="s">
        <v>33</v>
      </c>
    </row>
    <row r="99" spans="1:16" s="26" customFormat="1" ht="51" customHeight="1" x14ac:dyDescent="0.2">
      <c r="A99" s="40" t="s">
        <v>48</v>
      </c>
      <c r="B99" s="38">
        <v>84</v>
      </c>
      <c r="C99" s="85" t="s">
        <v>106</v>
      </c>
      <c r="D99" s="21" t="s">
        <v>267</v>
      </c>
      <c r="E99" s="79" t="s">
        <v>268</v>
      </c>
      <c r="F99" s="22">
        <v>44630</v>
      </c>
      <c r="G99" s="68">
        <v>814.58</v>
      </c>
      <c r="H99" s="21" t="s">
        <v>27</v>
      </c>
      <c r="I99" s="21">
        <v>2</v>
      </c>
      <c r="J99" s="68">
        <f t="shared" si="1"/>
        <v>1629.16</v>
      </c>
      <c r="K99" s="21" t="s">
        <v>220</v>
      </c>
      <c r="L99" s="21" t="s">
        <v>221</v>
      </c>
      <c r="M99" s="21" t="s">
        <v>200</v>
      </c>
      <c r="N99" s="21" t="s">
        <v>31</v>
      </c>
      <c r="O99" s="23" t="s">
        <v>32</v>
      </c>
      <c r="P99" s="24" t="s">
        <v>33</v>
      </c>
    </row>
    <row r="100" spans="1:16" s="26" customFormat="1" ht="51" customHeight="1" x14ac:dyDescent="0.2">
      <c r="A100" s="40" t="s">
        <v>22</v>
      </c>
      <c r="B100" s="38">
        <v>85</v>
      </c>
      <c r="C100" s="85" t="s">
        <v>23</v>
      </c>
      <c r="D100" s="21" t="s">
        <v>269</v>
      </c>
      <c r="E100" s="79" t="s">
        <v>270</v>
      </c>
      <c r="F100" s="22">
        <v>44225</v>
      </c>
      <c r="G100" s="68">
        <v>33.68</v>
      </c>
      <c r="H100" s="21" t="s">
        <v>27</v>
      </c>
      <c r="I100" s="21">
        <v>50</v>
      </c>
      <c r="J100" s="68">
        <f t="shared" si="1"/>
        <v>1684</v>
      </c>
      <c r="K100" s="21" t="s">
        <v>220</v>
      </c>
      <c r="L100" s="21" t="s">
        <v>221</v>
      </c>
      <c r="M100" s="21" t="s">
        <v>200</v>
      </c>
      <c r="N100" s="21" t="s">
        <v>31</v>
      </c>
      <c r="O100" s="23" t="s">
        <v>32</v>
      </c>
      <c r="P100" s="24" t="s">
        <v>33</v>
      </c>
    </row>
    <row r="101" spans="1:16" s="26" customFormat="1" ht="51" customHeight="1" x14ac:dyDescent="0.2">
      <c r="A101" s="40" t="s">
        <v>22</v>
      </c>
      <c r="B101" s="38">
        <v>86</v>
      </c>
      <c r="C101" s="85" t="s">
        <v>23</v>
      </c>
      <c r="D101" s="21" t="s">
        <v>271</v>
      </c>
      <c r="E101" s="79" t="s">
        <v>272</v>
      </c>
      <c r="F101" s="22">
        <v>44225</v>
      </c>
      <c r="G101" s="68">
        <v>38.24</v>
      </c>
      <c r="H101" s="21" t="s">
        <v>27</v>
      </c>
      <c r="I101" s="21">
        <v>50</v>
      </c>
      <c r="J101" s="68">
        <f t="shared" si="1"/>
        <v>1912</v>
      </c>
      <c r="K101" s="21" t="s">
        <v>220</v>
      </c>
      <c r="L101" s="21" t="s">
        <v>221</v>
      </c>
      <c r="M101" s="21" t="s">
        <v>200</v>
      </c>
      <c r="N101" s="21" t="s">
        <v>31</v>
      </c>
      <c r="O101" s="23" t="s">
        <v>32</v>
      </c>
      <c r="P101" s="24" t="s">
        <v>33</v>
      </c>
    </row>
    <row r="102" spans="1:16" s="26" customFormat="1" ht="51" customHeight="1" x14ac:dyDescent="0.2">
      <c r="A102" s="40" t="s">
        <v>22</v>
      </c>
      <c r="B102" s="38">
        <v>87</v>
      </c>
      <c r="C102" s="85" t="s">
        <v>23</v>
      </c>
      <c r="D102" s="21" t="s">
        <v>273</v>
      </c>
      <c r="E102" s="79" t="s">
        <v>274</v>
      </c>
      <c r="F102" s="22">
        <v>44225</v>
      </c>
      <c r="G102" s="68">
        <v>6.23</v>
      </c>
      <c r="H102" s="21" t="s">
        <v>27</v>
      </c>
      <c r="I102" s="21">
        <v>125</v>
      </c>
      <c r="J102" s="68">
        <f t="shared" si="1"/>
        <v>778.75</v>
      </c>
      <c r="K102" s="21" t="s">
        <v>220</v>
      </c>
      <c r="L102" s="21" t="s">
        <v>221</v>
      </c>
      <c r="M102" s="21" t="s">
        <v>200</v>
      </c>
      <c r="N102" s="21" t="s">
        <v>31</v>
      </c>
      <c r="O102" s="23" t="s">
        <v>32</v>
      </c>
      <c r="P102" s="24" t="s">
        <v>33</v>
      </c>
    </row>
    <row r="103" spans="1:16" s="26" customFormat="1" ht="51" customHeight="1" x14ac:dyDescent="0.2">
      <c r="A103" s="40" t="s">
        <v>22</v>
      </c>
      <c r="B103" s="38">
        <v>88</v>
      </c>
      <c r="C103" s="85" t="s">
        <v>23</v>
      </c>
      <c r="D103" s="21" t="s">
        <v>275</v>
      </c>
      <c r="E103" s="79" t="s">
        <v>276</v>
      </c>
      <c r="F103" s="22">
        <v>44225</v>
      </c>
      <c r="G103" s="68">
        <v>5.73</v>
      </c>
      <c r="H103" s="21" t="s">
        <v>27</v>
      </c>
      <c r="I103" s="21">
        <v>133</v>
      </c>
      <c r="J103" s="68">
        <f t="shared" ref="J103:J156" si="2">G103*I103</f>
        <v>762.09</v>
      </c>
      <c r="K103" s="21" t="s">
        <v>220</v>
      </c>
      <c r="L103" s="21" t="s">
        <v>221</v>
      </c>
      <c r="M103" s="21" t="s">
        <v>200</v>
      </c>
      <c r="N103" s="21" t="s">
        <v>31</v>
      </c>
      <c r="O103" s="23" t="s">
        <v>32</v>
      </c>
      <c r="P103" s="24" t="s">
        <v>33</v>
      </c>
    </row>
    <row r="104" spans="1:16" s="26" customFormat="1" ht="51" customHeight="1" x14ac:dyDescent="0.2">
      <c r="A104" s="40" t="s">
        <v>48</v>
      </c>
      <c r="B104" s="38">
        <v>89</v>
      </c>
      <c r="C104" s="85" t="s">
        <v>106</v>
      </c>
      <c r="D104" s="21" t="s">
        <v>277</v>
      </c>
      <c r="E104" s="79" t="s">
        <v>278</v>
      </c>
      <c r="F104" s="22">
        <v>44225</v>
      </c>
      <c r="G104" s="68">
        <v>300.55</v>
      </c>
      <c r="H104" s="21" t="s">
        <v>27</v>
      </c>
      <c r="I104" s="21">
        <v>10</v>
      </c>
      <c r="J104" s="68">
        <f t="shared" si="2"/>
        <v>3005.5</v>
      </c>
      <c r="K104" s="21" t="s">
        <v>220</v>
      </c>
      <c r="L104" s="21" t="s">
        <v>222</v>
      </c>
      <c r="M104" s="21" t="s">
        <v>200</v>
      </c>
      <c r="N104" s="21" t="s">
        <v>31</v>
      </c>
      <c r="O104" s="23" t="s">
        <v>32</v>
      </c>
      <c r="P104" s="24" t="s">
        <v>33</v>
      </c>
    </row>
    <row r="105" spans="1:16" s="26" customFormat="1" ht="51" customHeight="1" x14ac:dyDescent="0.2">
      <c r="A105" s="40" t="s">
        <v>22</v>
      </c>
      <c r="B105" s="38">
        <v>90</v>
      </c>
      <c r="C105" s="85" t="s">
        <v>279</v>
      </c>
      <c r="D105" s="21" t="s">
        <v>280</v>
      </c>
      <c r="E105" s="79" t="s">
        <v>281</v>
      </c>
      <c r="F105" s="22">
        <v>44508</v>
      </c>
      <c r="G105" s="68">
        <v>6.32</v>
      </c>
      <c r="H105" s="21" t="s">
        <v>27</v>
      </c>
      <c r="I105" s="21">
        <v>341</v>
      </c>
      <c r="J105" s="68">
        <f t="shared" si="2"/>
        <v>2155.12</v>
      </c>
      <c r="K105" s="21" t="s">
        <v>220</v>
      </c>
      <c r="L105" s="21" t="s">
        <v>221</v>
      </c>
      <c r="M105" s="21" t="s">
        <v>200</v>
      </c>
      <c r="N105" s="21" t="s">
        <v>31</v>
      </c>
      <c r="O105" s="23" t="s">
        <v>32</v>
      </c>
      <c r="P105" s="24" t="s">
        <v>33</v>
      </c>
    </row>
    <row r="106" spans="1:16" s="26" customFormat="1" ht="51" customHeight="1" x14ac:dyDescent="0.2">
      <c r="A106" s="40" t="s">
        <v>48</v>
      </c>
      <c r="B106" s="38">
        <v>91</v>
      </c>
      <c r="C106" s="85" t="s">
        <v>106</v>
      </c>
      <c r="D106" s="21" t="s">
        <v>282</v>
      </c>
      <c r="E106" s="79" t="s">
        <v>283</v>
      </c>
      <c r="F106" s="22">
        <v>44225</v>
      </c>
      <c r="G106" s="68">
        <v>2806.7</v>
      </c>
      <c r="H106" s="21" t="s">
        <v>27</v>
      </c>
      <c r="I106" s="21">
        <v>1</v>
      </c>
      <c r="J106" s="68">
        <f t="shared" si="2"/>
        <v>2806.7</v>
      </c>
      <c r="K106" s="21" t="s">
        <v>220</v>
      </c>
      <c r="L106" s="21" t="s">
        <v>221</v>
      </c>
      <c r="M106" s="21" t="s">
        <v>200</v>
      </c>
      <c r="N106" s="21" t="s">
        <v>31</v>
      </c>
      <c r="O106" s="23" t="s">
        <v>32</v>
      </c>
      <c r="P106" s="24" t="s">
        <v>33</v>
      </c>
    </row>
    <row r="107" spans="1:16" s="26" customFormat="1" ht="51" customHeight="1" x14ac:dyDescent="0.2">
      <c r="A107" s="40" t="s">
        <v>48</v>
      </c>
      <c r="B107" s="38">
        <v>92</v>
      </c>
      <c r="C107" s="85" t="s">
        <v>37</v>
      </c>
      <c r="D107" s="21" t="s">
        <v>284</v>
      </c>
      <c r="E107" s="79" t="s">
        <v>285</v>
      </c>
      <c r="F107" s="22">
        <v>44830</v>
      </c>
      <c r="G107" s="68">
        <v>2494.8000000000002</v>
      </c>
      <c r="H107" s="21" t="s">
        <v>27</v>
      </c>
      <c r="I107" s="21">
        <v>11</v>
      </c>
      <c r="J107" s="68">
        <f t="shared" si="2"/>
        <v>27442.800000000003</v>
      </c>
      <c r="K107" s="21" t="s">
        <v>220</v>
      </c>
      <c r="L107" s="21" t="s">
        <v>221</v>
      </c>
      <c r="M107" s="21" t="s">
        <v>200</v>
      </c>
      <c r="N107" s="21" t="s">
        <v>31</v>
      </c>
      <c r="O107" s="23" t="s">
        <v>32</v>
      </c>
      <c r="P107" s="24" t="s">
        <v>33</v>
      </c>
    </row>
    <row r="108" spans="1:16" s="26" customFormat="1" ht="51" customHeight="1" x14ac:dyDescent="0.2">
      <c r="A108" s="40" t="s">
        <v>48</v>
      </c>
      <c r="B108" s="38">
        <v>93</v>
      </c>
      <c r="C108" s="85" t="s">
        <v>37</v>
      </c>
      <c r="D108" s="21" t="s">
        <v>284</v>
      </c>
      <c r="E108" s="79" t="s">
        <v>285</v>
      </c>
      <c r="F108" s="22">
        <v>45037</v>
      </c>
      <c r="G108" s="68">
        <v>5670</v>
      </c>
      <c r="H108" s="21" t="s">
        <v>27</v>
      </c>
      <c r="I108" s="21">
        <v>1</v>
      </c>
      <c r="J108" s="68">
        <f t="shared" si="2"/>
        <v>5670</v>
      </c>
      <c r="K108" s="21" t="s">
        <v>220</v>
      </c>
      <c r="L108" s="21" t="s">
        <v>221</v>
      </c>
      <c r="M108" s="21" t="s">
        <v>200</v>
      </c>
      <c r="N108" s="21" t="s">
        <v>31</v>
      </c>
      <c r="O108" s="23" t="s">
        <v>32</v>
      </c>
      <c r="P108" s="24" t="s">
        <v>33</v>
      </c>
    </row>
    <row r="109" spans="1:16" s="26" customFormat="1" ht="51" customHeight="1" x14ac:dyDescent="0.2">
      <c r="A109" s="40" t="s">
        <v>48</v>
      </c>
      <c r="B109" s="38">
        <v>94</v>
      </c>
      <c r="C109" s="85" t="s">
        <v>106</v>
      </c>
      <c r="D109" s="21" t="s">
        <v>286</v>
      </c>
      <c r="E109" s="79" t="s">
        <v>287</v>
      </c>
      <c r="F109" s="22">
        <v>44732</v>
      </c>
      <c r="G109" s="68">
        <v>19998.61</v>
      </c>
      <c r="H109" s="21" t="s">
        <v>27</v>
      </c>
      <c r="I109" s="21">
        <v>3</v>
      </c>
      <c r="J109" s="68">
        <f t="shared" si="2"/>
        <v>59995.83</v>
      </c>
      <c r="K109" s="21" t="s">
        <v>220</v>
      </c>
      <c r="L109" s="21" t="s">
        <v>52</v>
      </c>
      <c r="M109" s="21" t="s">
        <v>200</v>
      </c>
      <c r="N109" s="21" t="s">
        <v>31</v>
      </c>
      <c r="O109" s="23" t="s">
        <v>32</v>
      </c>
      <c r="P109" s="24" t="s">
        <v>33</v>
      </c>
    </row>
    <row r="110" spans="1:16" s="26" customFormat="1" ht="51" customHeight="1" x14ac:dyDescent="0.2">
      <c r="A110" s="40" t="s">
        <v>160</v>
      </c>
      <c r="B110" s="38">
        <v>95</v>
      </c>
      <c r="C110" s="85" t="s">
        <v>161</v>
      </c>
      <c r="D110" s="21" t="s">
        <v>288</v>
      </c>
      <c r="E110" s="79" t="s">
        <v>289</v>
      </c>
      <c r="F110" s="22">
        <v>44225</v>
      </c>
      <c r="G110" s="68">
        <v>791.63</v>
      </c>
      <c r="H110" s="21" t="s">
        <v>164</v>
      </c>
      <c r="I110" s="21">
        <v>3.12</v>
      </c>
      <c r="J110" s="68">
        <f t="shared" si="2"/>
        <v>2469.8856000000001</v>
      </c>
      <c r="K110" s="21" t="s">
        <v>220</v>
      </c>
      <c r="L110" s="21" t="s">
        <v>221</v>
      </c>
      <c r="M110" s="21" t="s">
        <v>200</v>
      </c>
      <c r="N110" s="21" t="s">
        <v>31</v>
      </c>
      <c r="O110" s="23" t="s">
        <v>32</v>
      </c>
      <c r="P110" s="24" t="s">
        <v>33</v>
      </c>
    </row>
    <row r="111" spans="1:16" s="26" customFormat="1" ht="51" customHeight="1" x14ac:dyDescent="0.2">
      <c r="A111" s="40" t="s">
        <v>48</v>
      </c>
      <c r="B111" s="38">
        <v>96</v>
      </c>
      <c r="C111" s="85" t="s">
        <v>106</v>
      </c>
      <c r="D111" s="21" t="s">
        <v>290</v>
      </c>
      <c r="E111" s="79" t="s">
        <v>291</v>
      </c>
      <c r="F111" s="22">
        <v>44522</v>
      </c>
      <c r="G111" s="68">
        <v>5625</v>
      </c>
      <c r="H111" s="21" t="s">
        <v>27</v>
      </c>
      <c r="I111" s="21">
        <v>1</v>
      </c>
      <c r="J111" s="68">
        <f t="shared" si="2"/>
        <v>5625</v>
      </c>
      <c r="K111" s="21" t="s">
        <v>220</v>
      </c>
      <c r="L111" s="21" t="s">
        <v>221</v>
      </c>
      <c r="M111" s="21" t="s">
        <v>200</v>
      </c>
      <c r="N111" s="21" t="s">
        <v>31</v>
      </c>
      <c r="O111" s="23" t="s">
        <v>32</v>
      </c>
      <c r="P111" s="24" t="s">
        <v>33</v>
      </c>
    </row>
    <row r="112" spans="1:16" s="26" customFormat="1" ht="51" customHeight="1" x14ac:dyDescent="0.2">
      <c r="A112" s="40" t="s">
        <v>92</v>
      </c>
      <c r="B112" s="38">
        <v>97</v>
      </c>
      <c r="C112" s="85" t="s">
        <v>133</v>
      </c>
      <c r="D112" s="21" t="s">
        <v>292</v>
      </c>
      <c r="E112" s="79" t="s">
        <v>293</v>
      </c>
      <c r="F112" s="22">
        <v>44256</v>
      </c>
      <c r="G112" s="68">
        <v>141.07</v>
      </c>
      <c r="H112" s="21" t="s">
        <v>27</v>
      </c>
      <c r="I112" s="21">
        <v>1</v>
      </c>
      <c r="J112" s="68">
        <f t="shared" si="2"/>
        <v>141.07</v>
      </c>
      <c r="K112" s="21" t="s">
        <v>220</v>
      </c>
      <c r="L112" s="21" t="s">
        <v>221</v>
      </c>
      <c r="M112" s="21" t="s">
        <v>200</v>
      </c>
      <c r="N112" s="21" t="s">
        <v>31</v>
      </c>
      <c r="O112" s="23" t="s">
        <v>32</v>
      </c>
      <c r="P112" s="24" t="s">
        <v>33</v>
      </c>
    </row>
    <row r="113" spans="1:16" s="26" customFormat="1" ht="51" customHeight="1" x14ac:dyDescent="0.2">
      <c r="A113" s="40" t="s">
        <v>92</v>
      </c>
      <c r="B113" s="38">
        <v>98</v>
      </c>
      <c r="C113" s="85" t="s">
        <v>133</v>
      </c>
      <c r="D113" s="21" t="s">
        <v>294</v>
      </c>
      <c r="E113" s="79" t="s">
        <v>295</v>
      </c>
      <c r="F113" s="22">
        <v>44225</v>
      </c>
      <c r="G113" s="68">
        <v>685.8</v>
      </c>
      <c r="H113" s="21" t="s">
        <v>27</v>
      </c>
      <c r="I113" s="21">
        <v>25</v>
      </c>
      <c r="J113" s="68">
        <f t="shared" si="2"/>
        <v>17145</v>
      </c>
      <c r="K113" s="21" t="s">
        <v>220</v>
      </c>
      <c r="L113" s="21" t="s">
        <v>221</v>
      </c>
      <c r="M113" s="21" t="s">
        <v>200</v>
      </c>
      <c r="N113" s="21" t="s">
        <v>31</v>
      </c>
      <c r="O113" s="23" t="s">
        <v>32</v>
      </c>
      <c r="P113" s="24" t="s">
        <v>33</v>
      </c>
    </row>
    <row r="114" spans="1:16" s="26" customFormat="1" ht="51" customHeight="1" x14ac:dyDescent="0.2">
      <c r="A114" s="40" t="s">
        <v>48</v>
      </c>
      <c r="B114" s="38">
        <v>99</v>
      </c>
      <c r="C114" s="85" t="s">
        <v>23</v>
      </c>
      <c r="D114" s="21" t="s">
        <v>296</v>
      </c>
      <c r="E114" s="79" t="s">
        <v>297</v>
      </c>
      <c r="F114" s="22">
        <v>44225</v>
      </c>
      <c r="G114" s="68">
        <v>18.96</v>
      </c>
      <c r="H114" s="21" t="s">
        <v>27</v>
      </c>
      <c r="I114" s="21">
        <v>11</v>
      </c>
      <c r="J114" s="68">
        <f t="shared" si="2"/>
        <v>208.56</v>
      </c>
      <c r="K114" s="21" t="s">
        <v>220</v>
      </c>
      <c r="L114" s="21" t="s">
        <v>221</v>
      </c>
      <c r="M114" s="21" t="s">
        <v>200</v>
      </c>
      <c r="N114" s="21" t="s">
        <v>31</v>
      </c>
      <c r="O114" s="23" t="s">
        <v>32</v>
      </c>
      <c r="P114" s="24" t="s">
        <v>33</v>
      </c>
    </row>
    <row r="115" spans="1:16" s="26" customFormat="1" ht="51" customHeight="1" x14ac:dyDescent="0.2">
      <c r="A115" s="40" t="s">
        <v>48</v>
      </c>
      <c r="B115" s="38">
        <v>100</v>
      </c>
      <c r="C115" s="85" t="s">
        <v>106</v>
      </c>
      <c r="D115" s="21" t="s">
        <v>298</v>
      </c>
      <c r="E115" s="79" t="s">
        <v>299</v>
      </c>
      <c r="F115" s="22">
        <v>44225</v>
      </c>
      <c r="G115" s="68">
        <v>595.89</v>
      </c>
      <c r="H115" s="21" t="s">
        <v>27</v>
      </c>
      <c r="I115" s="21">
        <v>1</v>
      </c>
      <c r="J115" s="68">
        <f t="shared" si="2"/>
        <v>595.89</v>
      </c>
      <c r="K115" s="21" t="s">
        <v>220</v>
      </c>
      <c r="L115" s="21" t="s">
        <v>221</v>
      </c>
      <c r="M115" s="21" t="s">
        <v>200</v>
      </c>
      <c r="N115" s="21" t="s">
        <v>31</v>
      </c>
      <c r="O115" s="23" t="s">
        <v>32</v>
      </c>
      <c r="P115" s="24" t="s">
        <v>33</v>
      </c>
    </row>
    <row r="116" spans="1:16" s="26" customFormat="1" ht="51" customHeight="1" x14ac:dyDescent="0.2">
      <c r="A116" s="40" t="s">
        <v>48</v>
      </c>
      <c r="B116" s="38">
        <v>101</v>
      </c>
      <c r="C116" s="85" t="s">
        <v>106</v>
      </c>
      <c r="D116" s="21" t="s">
        <v>300</v>
      </c>
      <c r="E116" s="79" t="s">
        <v>301</v>
      </c>
      <c r="F116" s="22">
        <v>44431</v>
      </c>
      <c r="G116" s="68">
        <v>7791.67</v>
      </c>
      <c r="H116" s="21" t="s">
        <v>27</v>
      </c>
      <c r="I116" s="21">
        <v>2</v>
      </c>
      <c r="J116" s="68">
        <f t="shared" si="2"/>
        <v>15583.34</v>
      </c>
      <c r="K116" s="21" t="s">
        <v>220</v>
      </c>
      <c r="L116" s="21" t="s">
        <v>222</v>
      </c>
      <c r="M116" s="21" t="s">
        <v>200</v>
      </c>
      <c r="N116" s="21" t="s">
        <v>31</v>
      </c>
      <c r="O116" s="23" t="s">
        <v>32</v>
      </c>
      <c r="P116" s="24" t="s">
        <v>33</v>
      </c>
    </row>
    <row r="117" spans="1:16" s="26" customFormat="1" ht="51" customHeight="1" x14ac:dyDescent="0.2">
      <c r="A117" s="40" t="s">
        <v>22</v>
      </c>
      <c r="B117" s="38">
        <v>102</v>
      </c>
      <c r="C117" s="85" t="s">
        <v>106</v>
      </c>
      <c r="D117" s="21" t="s">
        <v>302</v>
      </c>
      <c r="E117" s="79" t="s">
        <v>303</v>
      </c>
      <c r="F117" s="22">
        <v>44225</v>
      </c>
      <c r="G117" s="68">
        <v>142.05000000000001</v>
      </c>
      <c r="H117" s="21" t="s">
        <v>27</v>
      </c>
      <c r="I117" s="21">
        <v>3</v>
      </c>
      <c r="J117" s="68">
        <f t="shared" si="2"/>
        <v>426.15000000000003</v>
      </c>
      <c r="K117" s="21" t="s">
        <v>220</v>
      </c>
      <c r="L117" s="21" t="s">
        <v>221</v>
      </c>
      <c r="M117" s="21" t="s">
        <v>200</v>
      </c>
      <c r="N117" s="21" t="s">
        <v>31</v>
      </c>
      <c r="O117" s="23" t="s">
        <v>32</v>
      </c>
      <c r="P117" s="24" t="s">
        <v>33</v>
      </c>
    </row>
    <row r="118" spans="1:16" s="26" customFormat="1" ht="51" customHeight="1" x14ac:dyDescent="0.2">
      <c r="A118" s="40" t="s">
        <v>48</v>
      </c>
      <c r="B118" s="38">
        <v>103</v>
      </c>
      <c r="C118" s="85" t="s">
        <v>23</v>
      </c>
      <c r="D118" s="21" t="s">
        <v>304</v>
      </c>
      <c r="E118" s="79" t="s">
        <v>305</v>
      </c>
      <c r="F118" s="22">
        <v>44225</v>
      </c>
      <c r="G118" s="68">
        <v>1289.29</v>
      </c>
      <c r="H118" s="21" t="s">
        <v>27</v>
      </c>
      <c r="I118" s="21">
        <v>1</v>
      </c>
      <c r="J118" s="68">
        <f t="shared" si="2"/>
        <v>1289.29</v>
      </c>
      <c r="K118" s="21" t="s">
        <v>220</v>
      </c>
      <c r="L118" s="21" t="s">
        <v>221</v>
      </c>
      <c r="M118" s="21" t="s">
        <v>200</v>
      </c>
      <c r="N118" s="21" t="s">
        <v>31</v>
      </c>
      <c r="O118" s="23" t="s">
        <v>32</v>
      </c>
      <c r="P118" s="24" t="s">
        <v>33</v>
      </c>
    </row>
    <row r="119" spans="1:16" s="26" customFormat="1" ht="51" customHeight="1" x14ac:dyDescent="0.2">
      <c r="A119" s="25" t="s">
        <v>196</v>
      </c>
      <c r="B119" s="38">
        <v>104</v>
      </c>
      <c r="C119" s="85" t="s">
        <v>23</v>
      </c>
      <c r="D119" s="21" t="s">
        <v>306</v>
      </c>
      <c r="E119" s="79" t="s">
        <v>307</v>
      </c>
      <c r="F119" s="22">
        <v>44225</v>
      </c>
      <c r="G119" s="68">
        <v>31.48</v>
      </c>
      <c r="H119" s="21" t="s">
        <v>91</v>
      </c>
      <c r="I119" s="21">
        <v>48</v>
      </c>
      <c r="J119" s="68">
        <f t="shared" si="2"/>
        <v>1511.04</v>
      </c>
      <c r="K119" s="21" t="s">
        <v>220</v>
      </c>
      <c r="L119" s="21" t="s">
        <v>222</v>
      </c>
      <c r="M119" s="21" t="s">
        <v>200</v>
      </c>
      <c r="N119" s="21" t="s">
        <v>31</v>
      </c>
      <c r="O119" s="23" t="s">
        <v>32</v>
      </c>
      <c r="P119" s="24" t="s">
        <v>33</v>
      </c>
    </row>
    <row r="120" spans="1:16" s="26" customFormat="1" ht="51" customHeight="1" x14ac:dyDescent="0.2">
      <c r="A120" s="25" t="s">
        <v>196</v>
      </c>
      <c r="B120" s="38">
        <v>105</v>
      </c>
      <c r="C120" s="85" t="s">
        <v>23</v>
      </c>
      <c r="D120" s="21" t="s">
        <v>308</v>
      </c>
      <c r="E120" s="79" t="s">
        <v>309</v>
      </c>
      <c r="F120" s="22">
        <v>44225</v>
      </c>
      <c r="G120" s="68">
        <v>244.69</v>
      </c>
      <c r="H120" s="21" t="s">
        <v>27</v>
      </c>
      <c r="I120" s="21">
        <v>6</v>
      </c>
      <c r="J120" s="68">
        <f t="shared" si="2"/>
        <v>1468.1399999999999</v>
      </c>
      <c r="K120" s="21" t="s">
        <v>220</v>
      </c>
      <c r="L120" s="21" t="s">
        <v>222</v>
      </c>
      <c r="M120" s="21" t="s">
        <v>200</v>
      </c>
      <c r="N120" s="21" t="s">
        <v>31</v>
      </c>
      <c r="O120" s="23" t="s">
        <v>32</v>
      </c>
      <c r="P120" s="24" t="s">
        <v>33</v>
      </c>
    </row>
    <row r="121" spans="1:16" s="26" customFormat="1" ht="51" customHeight="1" x14ac:dyDescent="0.2">
      <c r="A121" s="40" t="s">
        <v>48</v>
      </c>
      <c r="B121" s="38">
        <v>106</v>
      </c>
      <c r="C121" s="85" t="s">
        <v>106</v>
      </c>
      <c r="D121" s="21" t="s">
        <v>310</v>
      </c>
      <c r="E121" s="79" t="s">
        <v>311</v>
      </c>
      <c r="F121" s="22">
        <v>44225</v>
      </c>
      <c r="G121" s="68">
        <v>272.5</v>
      </c>
      <c r="H121" s="21" t="s">
        <v>27</v>
      </c>
      <c r="I121" s="21">
        <v>4</v>
      </c>
      <c r="J121" s="68">
        <f t="shared" si="2"/>
        <v>1090</v>
      </c>
      <c r="K121" s="21" t="s">
        <v>220</v>
      </c>
      <c r="L121" s="21" t="s">
        <v>222</v>
      </c>
      <c r="M121" s="21" t="s">
        <v>200</v>
      </c>
      <c r="N121" s="21" t="s">
        <v>31</v>
      </c>
      <c r="O121" s="23" t="s">
        <v>32</v>
      </c>
      <c r="P121" s="24" t="s">
        <v>33</v>
      </c>
    </row>
    <row r="122" spans="1:16" s="26" customFormat="1" ht="51" customHeight="1" x14ac:dyDescent="0.2">
      <c r="A122" s="25" t="s">
        <v>196</v>
      </c>
      <c r="B122" s="38">
        <v>107</v>
      </c>
      <c r="C122" s="85" t="s">
        <v>106</v>
      </c>
      <c r="D122" s="21" t="s">
        <v>312</v>
      </c>
      <c r="E122" s="79" t="s">
        <v>313</v>
      </c>
      <c r="F122" s="22">
        <v>44225</v>
      </c>
      <c r="G122" s="68">
        <v>3673.71</v>
      </c>
      <c r="H122" s="21" t="s">
        <v>27</v>
      </c>
      <c r="I122" s="21">
        <v>4</v>
      </c>
      <c r="J122" s="68">
        <f t="shared" si="2"/>
        <v>14694.84</v>
      </c>
      <c r="K122" s="21" t="s">
        <v>220</v>
      </c>
      <c r="L122" s="21" t="s">
        <v>222</v>
      </c>
      <c r="M122" s="21" t="s">
        <v>200</v>
      </c>
      <c r="N122" s="21" t="s">
        <v>31</v>
      </c>
      <c r="O122" s="23" t="s">
        <v>32</v>
      </c>
      <c r="P122" s="24" t="s">
        <v>33</v>
      </c>
    </row>
    <row r="123" spans="1:16" s="26" customFormat="1" ht="51" customHeight="1" x14ac:dyDescent="0.2">
      <c r="A123" s="40" t="s">
        <v>36</v>
      </c>
      <c r="B123" s="38">
        <v>108</v>
      </c>
      <c r="C123" s="85" t="s">
        <v>106</v>
      </c>
      <c r="D123" s="21" t="s">
        <v>314</v>
      </c>
      <c r="E123" s="79" t="s">
        <v>315</v>
      </c>
      <c r="F123" s="22">
        <v>44225</v>
      </c>
      <c r="G123" s="68">
        <v>849.21</v>
      </c>
      <c r="H123" s="21" t="s">
        <v>27</v>
      </c>
      <c r="I123" s="21">
        <v>44</v>
      </c>
      <c r="J123" s="68">
        <f t="shared" si="2"/>
        <v>37365.240000000005</v>
      </c>
      <c r="K123" s="21" t="s">
        <v>220</v>
      </c>
      <c r="L123" s="21" t="s">
        <v>221</v>
      </c>
      <c r="M123" s="21" t="s">
        <v>200</v>
      </c>
      <c r="N123" s="21" t="s">
        <v>31</v>
      </c>
      <c r="O123" s="23" t="s">
        <v>32</v>
      </c>
      <c r="P123" s="24" t="s">
        <v>33</v>
      </c>
    </row>
    <row r="124" spans="1:16" s="26" customFormat="1" ht="51" customHeight="1" x14ac:dyDescent="0.2">
      <c r="A124" s="40" t="s">
        <v>48</v>
      </c>
      <c r="B124" s="38">
        <v>109</v>
      </c>
      <c r="C124" s="85" t="s">
        <v>23</v>
      </c>
      <c r="D124" s="21" t="s">
        <v>316</v>
      </c>
      <c r="E124" s="79" t="s">
        <v>317</v>
      </c>
      <c r="F124" s="22">
        <v>44225</v>
      </c>
      <c r="G124" s="68">
        <v>62.96</v>
      </c>
      <c r="H124" s="21" t="s">
        <v>27</v>
      </c>
      <c r="I124" s="21">
        <v>5.5</v>
      </c>
      <c r="J124" s="68">
        <f t="shared" si="2"/>
        <v>346.28000000000003</v>
      </c>
      <c r="K124" s="21" t="s">
        <v>220</v>
      </c>
      <c r="L124" s="21" t="s">
        <v>221</v>
      </c>
      <c r="M124" s="21" t="s">
        <v>200</v>
      </c>
      <c r="N124" s="21" t="s">
        <v>31</v>
      </c>
      <c r="O124" s="23" t="s">
        <v>32</v>
      </c>
      <c r="P124" s="24" t="s">
        <v>33</v>
      </c>
    </row>
    <row r="125" spans="1:16" s="26" customFormat="1" ht="51" customHeight="1" x14ac:dyDescent="0.2">
      <c r="A125" s="40" t="s">
        <v>22</v>
      </c>
      <c r="B125" s="38">
        <v>110</v>
      </c>
      <c r="C125" s="85" t="s">
        <v>23</v>
      </c>
      <c r="D125" s="21" t="s">
        <v>318</v>
      </c>
      <c r="E125" s="79" t="s">
        <v>319</v>
      </c>
      <c r="F125" s="22">
        <v>44225</v>
      </c>
      <c r="G125" s="68">
        <v>26.41</v>
      </c>
      <c r="H125" s="21" t="s">
        <v>27</v>
      </c>
      <c r="I125" s="21">
        <v>38</v>
      </c>
      <c r="J125" s="68">
        <f t="shared" si="2"/>
        <v>1003.58</v>
      </c>
      <c r="K125" s="21" t="s">
        <v>220</v>
      </c>
      <c r="L125" s="21" t="s">
        <v>221</v>
      </c>
      <c r="M125" s="21" t="s">
        <v>200</v>
      </c>
      <c r="N125" s="21" t="s">
        <v>31</v>
      </c>
      <c r="O125" s="23" t="s">
        <v>32</v>
      </c>
      <c r="P125" s="24" t="s">
        <v>33</v>
      </c>
    </row>
    <row r="126" spans="1:16" s="26" customFormat="1" ht="51" customHeight="1" x14ac:dyDescent="0.2">
      <c r="A126" s="40" t="s">
        <v>22</v>
      </c>
      <c r="B126" s="38">
        <v>111</v>
      </c>
      <c r="C126" s="85" t="s">
        <v>23</v>
      </c>
      <c r="D126" s="21" t="s">
        <v>320</v>
      </c>
      <c r="E126" s="79" t="s">
        <v>321</v>
      </c>
      <c r="F126" s="22">
        <v>44225</v>
      </c>
      <c r="G126" s="68">
        <v>846.05</v>
      </c>
      <c r="H126" s="21" t="s">
        <v>27</v>
      </c>
      <c r="I126" s="21">
        <v>7</v>
      </c>
      <c r="J126" s="68">
        <f t="shared" si="2"/>
        <v>5922.3499999999995</v>
      </c>
      <c r="K126" s="21" t="s">
        <v>220</v>
      </c>
      <c r="L126" s="21" t="s">
        <v>221</v>
      </c>
      <c r="M126" s="21" t="s">
        <v>200</v>
      </c>
      <c r="N126" s="21" t="s">
        <v>31</v>
      </c>
      <c r="O126" s="23" t="s">
        <v>32</v>
      </c>
      <c r="P126" s="24" t="s">
        <v>33</v>
      </c>
    </row>
    <row r="127" spans="1:16" s="26" customFormat="1" ht="51" customHeight="1" x14ac:dyDescent="0.2">
      <c r="A127" s="40" t="s">
        <v>48</v>
      </c>
      <c r="B127" s="38">
        <v>112</v>
      </c>
      <c r="C127" s="85" t="s">
        <v>106</v>
      </c>
      <c r="D127" s="21" t="s">
        <v>322</v>
      </c>
      <c r="E127" s="79" t="s">
        <v>323</v>
      </c>
      <c r="F127" s="22">
        <v>44424</v>
      </c>
      <c r="G127" s="68">
        <v>6127.08</v>
      </c>
      <c r="H127" s="21" t="s">
        <v>27</v>
      </c>
      <c r="I127" s="21">
        <v>1</v>
      </c>
      <c r="J127" s="68">
        <f t="shared" si="2"/>
        <v>6127.08</v>
      </c>
      <c r="K127" s="21" t="s">
        <v>220</v>
      </c>
      <c r="L127" s="21" t="s">
        <v>221</v>
      </c>
      <c r="M127" s="21" t="s">
        <v>200</v>
      </c>
      <c r="N127" s="21" t="s">
        <v>31</v>
      </c>
      <c r="O127" s="23" t="s">
        <v>32</v>
      </c>
      <c r="P127" s="24" t="s">
        <v>33</v>
      </c>
    </row>
    <row r="128" spans="1:16" s="26" customFormat="1" ht="51" customHeight="1" x14ac:dyDescent="0.2">
      <c r="A128" s="40" t="s">
        <v>48</v>
      </c>
      <c r="B128" s="38">
        <v>113</v>
      </c>
      <c r="C128" s="85" t="s">
        <v>106</v>
      </c>
      <c r="D128" s="21" t="s">
        <v>324</v>
      </c>
      <c r="E128" s="79" t="s">
        <v>325</v>
      </c>
      <c r="F128" s="22">
        <v>44664</v>
      </c>
      <c r="G128" s="68">
        <v>1469.79</v>
      </c>
      <c r="H128" s="21" t="s">
        <v>78</v>
      </c>
      <c r="I128" s="21">
        <v>1</v>
      </c>
      <c r="J128" s="68">
        <f t="shared" si="2"/>
        <v>1469.79</v>
      </c>
      <c r="K128" s="21" t="s">
        <v>220</v>
      </c>
      <c r="L128" s="21" t="s">
        <v>221</v>
      </c>
      <c r="M128" s="21" t="s">
        <v>200</v>
      </c>
      <c r="N128" s="21" t="s">
        <v>31</v>
      </c>
      <c r="O128" s="23" t="s">
        <v>32</v>
      </c>
      <c r="P128" s="24" t="s">
        <v>33</v>
      </c>
    </row>
    <row r="129" spans="1:16" s="26" customFormat="1" ht="51" customHeight="1" x14ac:dyDescent="0.2">
      <c r="A129" s="40" t="s">
        <v>48</v>
      </c>
      <c r="B129" s="38">
        <v>114</v>
      </c>
      <c r="C129" s="85" t="s">
        <v>106</v>
      </c>
      <c r="D129" s="21" t="s">
        <v>326</v>
      </c>
      <c r="E129" s="79" t="s">
        <v>327</v>
      </c>
      <c r="F129" s="22">
        <v>44460</v>
      </c>
      <c r="G129" s="68">
        <v>531.25</v>
      </c>
      <c r="H129" s="21" t="s">
        <v>27</v>
      </c>
      <c r="I129" s="21">
        <v>1</v>
      </c>
      <c r="J129" s="68">
        <f t="shared" si="2"/>
        <v>531.25</v>
      </c>
      <c r="K129" s="21" t="s">
        <v>220</v>
      </c>
      <c r="L129" s="21" t="s">
        <v>221</v>
      </c>
      <c r="M129" s="21" t="s">
        <v>200</v>
      </c>
      <c r="N129" s="21" t="s">
        <v>31</v>
      </c>
      <c r="O129" s="23" t="s">
        <v>32</v>
      </c>
      <c r="P129" s="24" t="s">
        <v>33</v>
      </c>
    </row>
    <row r="130" spans="1:16" s="26" customFormat="1" ht="51" customHeight="1" x14ac:dyDescent="0.2">
      <c r="A130" s="40" t="s">
        <v>48</v>
      </c>
      <c r="B130" s="38">
        <v>115</v>
      </c>
      <c r="C130" s="85" t="s">
        <v>106</v>
      </c>
      <c r="D130" s="21" t="s">
        <v>328</v>
      </c>
      <c r="E130" s="79" t="s">
        <v>329</v>
      </c>
      <c r="F130" s="22">
        <v>44225</v>
      </c>
      <c r="G130" s="68">
        <v>555.83000000000004</v>
      </c>
      <c r="H130" s="21" t="s">
        <v>27</v>
      </c>
      <c r="I130" s="21">
        <v>11</v>
      </c>
      <c r="J130" s="68">
        <f t="shared" si="2"/>
        <v>6114.13</v>
      </c>
      <c r="K130" s="21" t="s">
        <v>220</v>
      </c>
      <c r="L130" s="21" t="s">
        <v>222</v>
      </c>
      <c r="M130" s="21" t="s">
        <v>200</v>
      </c>
      <c r="N130" s="21" t="s">
        <v>31</v>
      </c>
      <c r="O130" s="23" t="s">
        <v>32</v>
      </c>
      <c r="P130" s="24" t="s">
        <v>33</v>
      </c>
    </row>
    <row r="131" spans="1:16" s="26" customFormat="1" ht="51" customHeight="1" x14ac:dyDescent="0.2">
      <c r="A131" s="40" t="s">
        <v>48</v>
      </c>
      <c r="B131" s="38">
        <v>116</v>
      </c>
      <c r="C131" s="85" t="s">
        <v>106</v>
      </c>
      <c r="D131" s="21" t="s">
        <v>330</v>
      </c>
      <c r="E131" s="79" t="s">
        <v>331</v>
      </c>
      <c r="F131" s="22">
        <v>44746</v>
      </c>
      <c r="G131" s="68">
        <v>641.04</v>
      </c>
      <c r="H131" s="21" t="s">
        <v>27</v>
      </c>
      <c r="I131" s="21">
        <v>1</v>
      </c>
      <c r="J131" s="68">
        <f t="shared" si="2"/>
        <v>641.04</v>
      </c>
      <c r="K131" s="21" t="s">
        <v>220</v>
      </c>
      <c r="L131" s="21" t="s">
        <v>221</v>
      </c>
      <c r="M131" s="21" t="s">
        <v>200</v>
      </c>
      <c r="N131" s="21" t="s">
        <v>31</v>
      </c>
      <c r="O131" s="23" t="s">
        <v>32</v>
      </c>
      <c r="P131" s="24" t="s">
        <v>33</v>
      </c>
    </row>
    <row r="132" spans="1:16" s="26" customFormat="1" ht="51" customHeight="1" x14ac:dyDescent="0.2">
      <c r="A132" s="40" t="s">
        <v>48</v>
      </c>
      <c r="B132" s="38">
        <v>117</v>
      </c>
      <c r="C132" s="85" t="s">
        <v>106</v>
      </c>
      <c r="D132" s="21" t="s">
        <v>332</v>
      </c>
      <c r="E132" s="79" t="s">
        <v>333</v>
      </c>
      <c r="F132" s="22">
        <v>44746</v>
      </c>
      <c r="G132" s="68">
        <v>350.62</v>
      </c>
      <c r="H132" s="21" t="s">
        <v>27</v>
      </c>
      <c r="I132" s="21">
        <v>1</v>
      </c>
      <c r="J132" s="68">
        <f t="shared" si="2"/>
        <v>350.62</v>
      </c>
      <c r="K132" s="21" t="s">
        <v>220</v>
      </c>
      <c r="L132" s="21" t="s">
        <v>221</v>
      </c>
      <c r="M132" s="21" t="s">
        <v>200</v>
      </c>
      <c r="N132" s="21" t="s">
        <v>31</v>
      </c>
      <c r="O132" s="23" t="s">
        <v>32</v>
      </c>
      <c r="P132" s="24" t="s">
        <v>33</v>
      </c>
    </row>
    <row r="133" spans="1:16" s="26" customFormat="1" ht="51" customHeight="1" x14ac:dyDescent="0.2">
      <c r="A133" s="40" t="s">
        <v>48</v>
      </c>
      <c r="B133" s="38">
        <v>118</v>
      </c>
      <c r="C133" s="85" t="s">
        <v>106</v>
      </c>
      <c r="D133" s="21" t="s">
        <v>334</v>
      </c>
      <c r="E133" s="79" t="s">
        <v>335</v>
      </c>
      <c r="F133" s="22">
        <v>44348</v>
      </c>
      <c r="G133" s="68">
        <v>1001.44</v>
      </c>
      <c r="H133" s="21" t="s">
        <v>27</v>
      </c>
      <c r="I133" s="21">
        <v>31</v>
      </c>
      <c r="J133" s="68">
        <f t="shared" si="2"/>
        <v>31044.640000000003</v>
      </c>
      <c r="K133" s="21" t="s">
        <v>220</v>
      </c>
      <c r="L133" s="21" t="s">
        <v>221</v>
      </c>
      <c r="M133" s="21" t="s">
        <v>200</v>
      </c>
      <c r="N133" s="21" t="s">
        <v>31</v>
      </c>
      <c r="O133" s="23" t="s">
        <v>32</v>
      </c>
      <c r="P133" s="24" t="s">
        <v>33</v>
      </c>
    </row>
    <row r="134" spans="1:16" s="26" customFormat="1" ht="51" customHeight="1" x14ac:dyDescent="0.2">
      <c r="A134" s="40" t="s">
        <v>48</v>
      </c>
      <c r="B134" s="38">
        <v>119</v>
      </c>
      <c r="C134" s="85" t="s">
        <v>106</v>
      </c>
      <c r="D134" s="21" t="s">
        <v>336</v>
      </c>
      <c r="E134" s="79" t="s">
        <v>337</v>
      </c>
      <c r="F134" s="22">
        <v>44594</v>
      </c>
      <c r="G134" s="68">
        <v>817.63</v>
      </c>
      <c r="H134" s="21" t="s">
        <v>27</v>
      </c>
      <c r="I134" s="21">
        <v>3</v>
      </c>
      <c r="J134" s="68">
        <f t="shared" si="2"/>
        <v>2452.89</v>
      </c>
      <c r="K134" s="21" t="s">
        <v>220</v>
      </c>
      <c r="L134" s="21" t="s">
        <v>221</v>
      </c>
      <c r="M134" s="21" t="s">
        <v>200</v>
      </c>
      <c r="N134" s="21" t="s">
        <v>31</v>
      </c>
      <c r="O134" s="23" t="s">
        <v>32</v>
      </c>
      <c r="P134" s="24" t="s">
        <v>33</v>
      </c>
    </row>
    <row r="135" spans="1:16" s="26" customFormat="1" ht="51" customHeight="1" x14ac:dyDescent="0.2">
      <c r="A135" s="40" t="s">
        <v>48</v>
      </c>
      <c r="B135" s="38">
        <v>120</v>
      </c>
      <c r="C135" s="85" t="s">
        <v>106</v>
      </c>
      <c r="D135" s="21" t="s">
        <v>338</v>
      </c>
      <c r="E135" s="79" t="s">
        <v>339</v>
      </c>
      <c r="F135" s="22">
        <v>44424</v>
      </c>
      <c r="G135" s="68">
        <v>173.54</v>
      </c>
      <c r="H135" s="21" t="s">
        <v>27</v>
      </c>
      <c r="I135" s="21">
        <v>1</v>
      </c>
      <c r="J135" s="68">
        <f t="shared" si="2"/>
        <v>173.54</v>
      </c>
      <c r="K135" s="21" t="s">
        <v>220</v>
      </c>
      <c r="L135" s="21" t="s">
        <v>221</v>
      </c>
      <c r="M135" s="21" t="s">
        <v>200</v>
      </c>
      <c r="N135" s="21" t="s">
        <v>31</v>
      </c>
      <c r="O135" s="23" t="s">
        <v>32</v>
      </c>
      <c r="P135" s="24" t="s">
        <v>33</v>
      </c>
    </row>
    <row r="136" spans="1:16" s="26" customFormat="1" ht="51" customHeight="1" x14ac:dyDescent="0.2">
      <c r="A136" s="40" t="s">
        <v>48</v>
      </c>
      <c r="B136" s="38">
        <v>121</v>
      </c>
      <c r="C136" s="85" t="s">
        <v>106</v>
      </c>
      <c r="D136" s="21" t="s">
        <v>340</v>
      </c>
      <c r="E136" s="79" t="s">
        <v>341</v>
      </c>
      <c r="F136" s="22">
        <v>44477</v>
      </c>
      <c r="G136" s="68">
        <v>334.56</v>
      </c>
      <c r="H136" s="21" t="s">
        <v>27</v>
      </c>
      <c r="I136" s="21">
        <v>5</v>
      </c>
      <c r="J136" s="68">
        <f t="shared" si="2"/>
        <v>1672.8</v>
      </c>
      <c r="K136" s="21" t="s">
        <v>220</v>
      </c>
      <c r="L136" s="21" t="s">
        <v>221</v>
      </c>
      <c r="M136" s="21" t="s">
        <v>200</v>
      </c>
      <c r="N136" s="21" t="s">
        <v>31</v>
      </c>
      <c r="O136" s="23" t="s">
        <v>32</v>
      </c>
      <c r="P136" s="24" t="s">
        <v>33</v>
      </c>
    </row>
    <row r="137" spans="1:16" s="26" customFormat="1" ht="51" customHeight="1" x14ac:dyDescent="0.2">
      <c r="A137" s="40" t="s">
        <v>48</v>
      </c>
      <c r="B137" s="38">
        <v>122</v>
      </c>
      <c r="C137" s="85" t="s">
        <v>106</v>
      </c>
      <c r="D137" s="21" t="s">
        <v>340</v>
      </c>
      <c r="E137" s="79" t="s">
        <v>341</v>
      </c>
      <c r="F137" s="22">
        <v>44613</v>
      </c>
      <c r="G137" s="68">
        <v>331.59</v>
      </c>
      <c r="H137" s="21" t="s">
        <v>27</v>
      </c>
      <c r="I137" s="21">
        <v>5</v>
      </c>
      <c r="J137" s="68">
        <f t="shared" si="2"/>
        <v>1657.9499999999998</v>
      </c>
      <c r="K137" s="21" t="s">
        <v>220</v>
      </c>
      <c r="L137" s="21" t="s">
        <v>221</v>
      </c>
      <c r="M137" s="21" t="s">
        <v>200</v>
      </c>
      <c r="N137" s="21" t="s">
        <v>31</v>
      </c>
      <c r="O137" s="23" t="s">
        <v>32</v>
      </c>
      <c r="P137" s="24" t="s">
        <v>33</v>
      </c>
    </row>
    <row r="138" spans="1:16" s="26" customFormat="1" ht="51" customHeight="1" x14ac:dyDescent="0.2">
      <c r="A138" s="40" t="s">
        <v>48</v>
      </c>
      <c r="B138" s="38">
        <v>123</v>
      </c>
      <c r="C138" s="85" t="s">
        <v>106</v>
      </c>
      <c r="D138" s="21" t="s">
        <v>340</v>
      </c>
      <c r="E138" s="79" t="s">
        <v>341</v>
      </c>
      <c r="F138" s="22">
        <v>44642</v>
      </c>
      <c r="G138" s="68">
        <v>586.48</v>
      </c>
      <c r="H138" s="21" t="s">
        <v>27</v>
      </c>
      <c r="I138" s="21">
        <v>1</v>
      </c>
      <c r="J138" s="68">
        <f t="shared" si="2"/>
        <v>586.48</v>
      </c>
      <c r="K138" s="21" t="s">
        <v>220</v>
      </c>
      <c r="L138" s="21" t="s">
        <v>221</v>
      </c>
      <c r="M138" s="21" t="s">
        <v>200</v>
      </c>
      <c r="N138" s="21" t="s">
        <v>31</v>
      </c>
      <c r="O138" s="23" t="s">
        <v>32</v>
      </c>
      <c r="P138" s="24" t="s">
        <v>33</v>
      </c>
    </row>
    <row r="139" spans="1:16" s="26" customFormat="1" ht="51" customHeight="1" x14ac:dyDescent="0.2">
      <c r="A139" s="40" t="s">
        <v>48</v>
      </c>
      <c r="B139" s="38">
        <v>124</v>
      </c>
      <c r="C139" s="85" t="s">
        <v>106</v>
      </c>
      <c r="D139" s="21" t="s">
        <v>342</v>
      </c>
      <c r="E139" s="79" t="s">
        <v>343</v>
      </c>
      <c r="F139" s="22">
        <v>44608</v>
      </c>
      <c r="G139" s="68">
        <v>368.54</v>
      </c>
      <c r="H139" s="21" t="s">
        <v>27</v>
      </c>
      <c r="I139" s="21">
        <v>8</v>
      </c>
      <c r="J139" s="68">
        <f t="shared" si="2"/>
        <v>2948.32</v>
      </c>
      <c r="K139" s="21" t="s">
        <v>220</v>
      </c>
      <c r="L139" s="21" t="s">
        <v>221</v>
      </c>
      <c r="M139" s="21" t="s">
        <v>200</v>
      </c>
      <c r="N139" s="21" t="s">
        <v>31</v>
      </c>
      <c r="O139" s="23" t="s">
        <v>32</v>
      </c>
      <c r="P139" s="24" t="s">
        <v>33</v>
      </c>
    </row>
    <row r="140" spans="1:16" s="26" customFormat="1" ht="51" customHeight="1" x14ac:dyDescent="0.2">
      <c r="A140" s="40" t="s">
        <v>48</v>
      </c>
      <c r="B140" s="38">
        <v>125</v>
      </c>
      <c r="C140" s="85" t="s">
        <v>106</v>
      </c>
      <c r="D140" s="21" t="s">
        <v>344</v>
      </c>
      <c r="E140" s="79" t="s">
        <v>345</v>
      </c>
      <c r="F140" s="22">
        <v>44620</v>
      </c>
      <c r="G140" s="68">
        <v>264.35000000000002</v>
      </c>
      <c r="H140" s="21" t="s">
        <v>27</v>
      </c>
      <c r="I140" s="21">
        <v>15</v>
      </c>
      <c r="J140" s="68">
        <f t="shared" si="2"/>
        <v>3965.2500000000005</v>
      </c>
      <c r="K140" s="21" t="s">
        <v>220</v>
      </c>
      <c r="L140" s="21" t="s">
        <v>221</v>
      </c>
      <c r="M140" s="21" t="s">
        <v>200</v>
      </c>
      <c r="N140" s="21" t="s">
        <v>31</v>
      </c>
      <c r="O140" s="23" t="s">
        <v>32</v>
      </c>
      <c r="P140" s="24" t="s">
        <v>33</v>
      </c>
    </row>
    <row r="141" spans="1:16" s="26" customFormat="1" ht="51" customHeight="1" x14ac:dyDescent="0.2">
      <c r="A141" s="40" t="s">
        <v>48</v>
      </c>
      <c r="B141" s="38">
        <v>126</v>
      </c>
      <c r="C141" s="85" t="s">
        <v>106</v>
      </c>
      <c r="D141" s="21" t="s">
        <v>346</v>
      </c>
      <c r="E141" s="79" t="s">
        <v>347</v>
      </c>
      <c r="F141" s="22">
        <v>44225</v>
      </c>
      <c r="G141" s="68">
        <v>759.26</v>
      </c>
      <c r="H141" s="21" t="s">
        <v>27</v>
      </c>
      <c r="I141" s="21">
        <v>1</v>
      </c>
      <c r="J141" s="68">
        <f t="shared" si="2"/>
        <v>759.26</v>
      </c>
      <c r="K141" s="21" t="s">
        <v>220</v>
      </c>
      <c r="L141" s="21" t="s">
        <v>221</v>
      </c>
      <c r="M141" s="21" t="s">
        <v>200</v>
      </c>
      <c r="N141" s="21" t="s">
        <v>31</v>
      </c>
      <c r="O141" s="23" t="s">
        <v>32</v>
      </c>
      <c r="P141" s="24" t="s">
        <v>33</v>
      </c>
    </row>
    <row r="142" spans="1:16" s="26" customFormat="1" ht="51" customHeight="1" x14ac:dyDescent="0.2">
      <c r="A142" s="40" t="s">
        <v>48</v>
      </c>
      <c r="B142" s="38">
        <v>127</v>
      </c>
      <c r="C142" s="85" t="s">
        <v>106</v>
      </c>
      <c r="D142" s="21" t="s">
        <v>348</v>
      </c>
      <c r="E142" s="79" t="s">
        <v>349</v>
      </c>
      <c r="F142" s="22">
        <v>44225</v>
      </c>
      <c r="G142" s="68">
        <v>2129.13</v>
      </c>
      <c r="H142" s="21" t="s">
        <v>27</v>
      </c>
      <c r="I142" s="21">
        <v>1</v>
      </c>
      <c r="J142" s="68">
        <f t="shared" si="2"/>
        <v>2129.13</v>
      </c>
      <c r="K142" s="21" t="s">
        <v>220</v>
      </c>
      <c r="L142" s="21" t="s">
        <v>221</v>
      </c>
      <c r="M142" s="21" t="s">
        <v>200</v>
      </c>
      <c r="N142" s="21" t="s">
        <v>31</v>
      </c>
      <c r="O142" s="23" t="s">
        <v>32</v>
      </c>
      <c r="P142" s="24" t="s">
        <v>33</v>
      </c>
    </row>
    <row r="143" spans="1:16" s="26" customFormat="1" ht="51" customHeight="1" x14ac:dyDescent="0.2">
      <c r="A143" s="40" t="s">
        <v>48</v>
      </c>
      <c r="B143" s="38">
        <v>128</v>
      </c>
      <c r="C143" s="85" t="s">
        <v>106</v>
      </c>
      <c r="D143" s="21" t="s">
        <v>350</v>
      </c>
      <c r="E143" s="79" t="s">
        <v>351</v>
      </c>
      <c r="F143" s="22">
        <v>44225</v>
      </c>
      <c r="G143" s="68">
        <v>1302.32</v>
      </c>
      <c r="H143" s="21" t="s">
        <v>27</v>
      </c>
      <c r="I143" s="21">
        <v>1</v>
      </c>
      <c r="J143" s="68">
        <f t="shared" si="2"/>
        <v>1302.32</v>
      </c>
      <c r="K143" s="21" t="s">
        <v>220</v>
      </c>
      <c r="L143" s="21" t="s">
        <v>221</v>
      </c>
      <c r="M143" s="21" t="s">
        <v>200</v>
      </c>
      <c r="N143" s="21" t="s">
        <v>31</v>
      </c>
      <c r="O143" s="23" t="s">
        <v>32</v>
      </c>
      <c r="P143" s="24" t="s">
        <v>33</v>
      </c>
    </row>
    <row r="144" spans="1:16" s="26" customFormat="1" ht="51" customHeight="1" x14ac:dyDescent="0.2">
      <c r="A144" s="40" t="s">
        <v>48</v>
      </c>
      <c r="B144" s="38">
        <v>129</v>
      </c>
      <c r="C144" s="85" t="s">
        <v>106</v>
      </c>
      <c r="D144" s="21" t="s">
        <v>352</v>
      </c>
      <c r="E144" s="79" t="s">
        <v>353</v>
      </c>
      <c r="F144" s="22">
        <v>44532</v>
      </c>
      <c r="G144" s="68">
        <v>687.08</v>
      </c>
      <c r="H144" s="21" t="s">
        <v>27</v>
      </c>
      <c r="I144" s="21">
        <v>1</v>
      </c>
      <c r="J144" s="68">
        <f t="shared" si="2"/>
        <v>687.08</v>
      </c>
      <c r="K144" s="21" t="s">
        <v>220</v>
      </c>
      <c r="L144" s="21" t="s">
        <v>221</v>
      </c>
      <c r="M144" s="21" t="s">
        <v>200</v>
      </c>
      <c r="N144" s="21" t="s">
        <v>31</v>
      </c>
      <c r="O144" s="23" t="s">
        <v>32</v>
      </c>
      <c r="P144" s="24" t="s">
        <v>33</v>
      </c>
    </row>
    <row r="145" spans="1:16" s="26" customFormat="1" ht="51" customHeight="1" x14ac:dyDescent="0.2">
      <c r="A145" s="40" t="s">
        <v>48</v>
      </c>
      <c r="B145" s="38">
        <v>130</v>
      </c>
      <c r="C145" s="85" t="s">
        <v>106</v>
      </c>
      <c r="D145" s="21" t="s">
        <v>354</v>
      </c>
      <c r="E145" s="79" t="s">
        <v>355</v>
      </c>
      <c r="F145" s="22">
        <v>44375</v>
      </c>
      <c r="G145" s="68">
        <v>625.46</v>
      </c>
      <c r="H145" s="21" t="s">
        <v>27</v>
      </c>
      <c r="I145" s="21">
        <v>6</v>
      </c>
      <c r="J145" s="68">
        <f t="shared" si="2"/>
        <v>3752.76</v>
      </c>
      <c r="K145" s="21" t="s">
        <v>220</v>
      </c>
      <c r="L145" s="21" t="s">
        <v>221</v>
      </c>
      <c r="M145" s="21" t="s">
        <v>200</v>
      </c>
      <c r="N145" s="21" t="s">
        <v>31</v>
      </c>
      <c r="O145" s="23" t="s">
        <v>32</v>
      </c>
      <c r="P145" s="24" t="s">
        <v>33</v>
      </c>
    </row>
    <row r="146" spans="1:16" s="26" customFormat="1" ht="51" customHeight="1" x14ac:dyDescent="0.2">
      <c r="A146" s="25" t="s">
        <v>196</v>
      </c>
      <c r="B146" s="38">
        <v>131</v>
      </c>
      <c r="C146" s="85" t="s">
        <v>106</v>
      </c>
      <c r="D146" s="21" t="s">
        <v>356</v>
      </c>
      <c r="E146" s="79" t="s">
        <v>357</v>
      </c>
      <c r="F146" s="22">
        <v>44522</v>
      </c>
      <c r="G146" s="68">
        <v>743.75</v>
      </c>
      <c r="H146" s="21" t="s">
        <v>78</v>
      </c>
      <c r="I146" s="21">
        <v>2</v>
      </c>
      <c r="J146" s="68">
        <f t="shared" si="2"/>
        <v>1487.5</v>
      </c>
      <c r="K146" s="21" t="s">
        <v>220</v>
      </c>
      <c r="L146" s="21" t="s">
        <v>221</v>
      </c>
      <c r="M146" s="21" t="s">
        <v>200</v>
      </c>
      <c r="N146" s="21" t="s">
        <v>31</v>
      </c>
      <c r="O146" s="23" t="s">
        <v>32</v>
      </c>
      <c r="P146" s="24" t="s">
        <v>33</v>
      </c>
    </row>
    <row r="147" spans="1:16" s="26" customFormat="1" ht="51" customHeight="1" x14ac:dyDescent="0.2">
      <c r="A147" s="25" t="s">
        <v>196</v>
      </c>
      <c r="B147" s="38">
        <v>132</v>
      </c>
      <c r="C147" s="85" t="s">
        <v>106</v>
      </c>
      <c r="D147" s="21" t="s">
        <v>358</v>
      </c>
      <c r="E147" s="79" t="s">
        <v>359</v>
      </c>
      <c r="F147" s="22">
        <v>44225</v>
      </c>
      <c r="G147" s="68">
        <v>17272</v>
      </c>
      <c r="H147" s="21" t="s">
        <v>27</v>
      </c>
      <c r="I147" s="21">
        <v>1</v>
      </c>
      <c r="J147" s="68">
        <f t="shared" si="2"/>
        <v>17272</v>
      </c>
      <c r="K147" s="21" t="s">
        <v>220</v>
      </c>
      <c r="L147" s="21" t="s">
        <v>221</v>
      </c>
      <c r="M147" s="21" t="s">
        <v>200</v>
      </c>
      <c r="N147" s="21" t="s">
        <v>31</v>
      </c>
      <c r="O147" s="23" t="s">
        <v>32</v>
      </c>
      <c r="P147" s="24" t="s">
        <v>33</v>
      </c>
    </row>
    <row r="148" spans="1:16" s="26" customFormat="1" ht="51" customHeight="1" x14ac:dyDescent="0.2">
      <c r="A148" s="25" t="s">
        <v>196</v>
      </c>
      <c r="B148" s="38">
        <v>133</v>
      </c>
      <c r="C148" s="85" t="s">
        <v>133</v>
      </c>
      <c r="D148" s="21" t="s">
        <v>360</v>
      </c>
      <c r="E148" s="79" t="s">
        <v>361</v>
      </c>
      <c r="F148" s="22">
        <v>44225</v>
      </c>
      <c r="G148" s="68">
        <v>21.72</v>
      </c>
      <c r="H148" s="21" t="s">
        <v>27</v>
      </c>
      <c r="I148" s="21">
        <v>15</v>
      </c>
      <c r="J148" s="68">
        <f t="shared" si="2"/>
        <v>325.79999999999995</v>
      </c>
      <c r="K148" s="21" t="s">
        <v>220</v>
      </c>
      <c r="L148" s="21" t="s">
        <v>221</v>
      </c>
      <c r="M148" s="21" t="s">
        <v>200</v>
      </c>
      <c r="N148" s="21" t="s">
        <v>31</v>
      </c>
      <c r="O148" s="23" t="s">
        <v>32</v>
      </c>
      <c r="P148" s="24" t="s">
        <v>33</v>
      </c>
    </row>
    <row r="149" spans="1:16" s="26" customFormat="1" ht="51" customHeight="1" x14ac:dyDescent="0.2">
      <c r="A149" s="25" t="s">
        <v>196</v>
      </c>
      <c r="B149" s="38">
        <v>134</v>
      </c>
      <c r="C149" s="85" t="s">
        <v>106</v>
      </c>
      <c r="D149" s="21" t="s">
        <v>362</v>
      </c>
      <c r="E149" s="79" t="s">
        <v>363</v>
      </c>
      <c r="F149" s="22">
        <v>44593</v>
      </c>
      <c r="G149" s="68">
        <v>326.54000000000002</v>
      </c>
      <c r="H149" s="21" t="s">
        <v>27</v>
      </c>
      <c r="I149" s="21">
        <v>1</v>
      </c>
      <c r="J149" s="68">
        <f t="shared" si="2"/>
        <v>326.54000000000002</v>
      </c>
      <c r="K149" s="21" t="s">
        <v>220</v>
      </c>
      <c r="L149" s="21" t="s">
        <v>221</v>
      </c>
      <c r="M149" s="21" t="s">
        <v>200</v>
      </c>
      <c r="N149" s="21" t="s">
        <v>31</v>
      </c>
      <c r="O149" s="23" t="s">
        <v>32</v>
      </c>
      <c r="P149" s="24" t="s">
        <v>33</v>
      </c>
    </row>
    <row r="150" spans="1:16" s="26" customFormat="1" ht="51" customHeight="1" x14ac:dyDescent="0.2">
      <c r="A150" s="25" t="s">
        <v>196</v>
      </c>
      <c r="B150" s="38">
        <v>135</v>
      </c>
      <c r="C150" s="85" t="s">
        <v>106</v>
      </c>
      <c r="D150" s="21" t="s">
        <v>364</v>
      </c>
      <c r="E150" s="79" t="s">
        <v>365</v>
      </c>
      <c r="F150" s="22">
        <v>44225</v>
      </c>
      <c r="G150" s="68">
        <v>35.99</v>
      </c>
      <c r="H150" s="21" t="s">
        <v>27</v>
      </c>
      <c r="I150" s="21">
        <v>1</v>
      </c>
      <c r="J150" s="68">
        <f t="shared" si="2"/>
        <v>35.99</v>
      </c>
      <c r="K150" s="21" t="s">
        <v>220</v>
      </c>
      <c r="L150" s="21" t="s">
        <v>221</v>
      </c>
      <c r="M150" s="21" t="s">
        <v>200</v>
      </c>
      <c r="N150" s="21" t="s">
        <v>31</v>
      </c>
      <c r="O150" s="23" t="s">
        <v>32</v>
      </c>
      <c r="P150" s="24" t="s">
        <v>33</v>
      </c>
    </row>
    <row r="151" spans="1:16" s="26" customFormat="1" ht="51" customHeight="1" x14ac:dyDescent="0.2">
      <c r="A151" s="25" t="s">
        <v>196</v>
      </c>
      <c r="B151" s="38">
        <v>136</v>
      </c>
      <c r="C151" s="85" t="s">
        <v>106</v>
      </c>
      <c r="D151" s="21" t="s">
        <v>366</v>
      </c>
      <c r="E151" s="79" t="s">
        <v>367</v>
      </c>
      <c r="F151" s="22">
        <v>44225</v>
      </c>
      <c r="G151" s="68">
        <v>68.37</v>
      </c>
      <c r="H151" s="21" t="s">
        <v>27</v>
      </c>
      <c r="I151" s="21">
        <v>60</v>
      </c>
      <c r="J151" s="68">
        <f t="shared" si="2"/>
        <v>4102.2000000000007</v>
      </c>
      <c r="K151" s="21" t="s">
        <v>220</v>
      </c>
      <c r="L151" s="21" t="s">
        <v>221</v>
      </c>
      <c r="M151" s="21" t="s">
        <v>200</v>
      </c>
      <c r="N151" s="21" t="s">
        <v>31</v>
      </c>
      <c r="O151" s="23" t="s">
        <v>32</v>
      </c>
      <c r="P151" s="24" t="s">
        <v>33</v>
      </c>
    </row>
    <row r="152" spans="1:16" s="26" customFormat="1" ht="51" customHeight="1" x14ac:dyDescent="0.2">
      <c r="A152" s="25" t="s">
        <v>196</v>
      </c>
      <c r="B152" s="38">
        <v>137</v>
      </c>
      <c r="C152" s="85" t="s">
        <v>106</v>
      </c>
      <c r="D152" s="21" t="s">
        <v>368</v>
      </c>
      <c r="E152" s="79" t="s">
        <v>369</v>
      </c>
      <c r="F152" s="22">
        <v>44620</v>
      </c>
      <c r="G152" s="68">
        <v>344.96</v>
      </c>
      <c r="H152" s="21" t="s">
        <v>27</v>
      </c>
      <c r="I152" s="21">
        <v>3</v>
      </c>
      <c r="J152" s="68">
        <f t="shared" si="2"/>
        <v>1034.8799999999999</v>
      </c>
      <c r="K152" s="21" t="s">
        <v>220</v>
      </c>
      <c r="L152" s="21" t="s">
        <v>221</v>
      </c>
      <c r="M152" s="21" t="s">
        <v>200</v>
      </c>
      <c r="N152" s="21" t="s">
        <v>31</v>
      </c>
      <c r="O152" s="23" t="s">
        <v>32</v>
      </c>
      <c r="P152" s="24" t="s">
        <v>33</v>
      </c>
    </row>
    <row r="153" spans="1:16" s="26" customFormat="1" ht="51" customHeight="1" x14ac:dyDescent="0.2">
      <c r="A153" s="25" t="s">
        <v>196</v>
      </c>
      <c r="B153" s="38">
        <v>138</v>
      </c>
      <c r="C153" s="85" t="s">
        <v>106</v>
      </c>
      <c r="D153" s="21" t="s">
        <v>370</v>
      </c>
      <c r="E153" s="79" t="s">
        <v>371</v>
      </c>
      <c r="F153" s="22">
        <v>44228</v>
      </c>
      <c r="G153" s="68">
        <v>777.37</v>
      </c>
      <c r="H153" s="21" t="s">
        <v>27</v>
      </c>
      <c r="I153" s="21">
        <v>1</v>
      </c>
      <c r="J153" s="68">
        <f t="shared" si="2"/>
        <v>777.37</v>
      </c>
      <c r="K153" s="21" t="s">
        <v>220</v>
      </c>
      <c r="L153" s="21" t="s">
        <v>221</v>
      </c>
      <c r="M153" s="21" t="s">
        <v>200</v>
      </c>
      <c r="N153" s="21" t="s">
        <v>31</v>
      </c>
      <c r="O153" s="23" t="s">
        <v>32</v>
      </c>
      <c r="P153" s="24" t="s">
        <v>33</v>
      </c>
    </row>
    <row r="154" spans="1:16" s="26" customFormat="1" ht="51" customHeight="1" x14ac:dyDescent="0.2">
      <c r="A154" s="25" t="s">
        <v>196</v>
      </c>
      <c r="B154" s="38">
        <v>139</v>
      </c>
      <c r="C154" s="85" t="s">
        <v>106</v>
      </c>
      <c r="D154" s="21" t="s">
        <v>372</v>
      </c>
      <c r="E154" s="79" t="s">
        <v>373</v>
      </c>
      <c r="F154" s="22">
        <v>44225</v>
      </c>
      <c r="G154" s="68">
        <v>244.69</v>
      </c>
      <c r="H154" s="21" t="s">
        <v>27</v>
      </c>
      <c r="I154" s="21">
        <v>2</v>
      </c>
      <c r="J154" s="68">
        <f t="shared" si="2"/>
        <v>489.38</v>
      </c>
      <c r="K154" s="21" t="s">
        <v>220</v>
      </c>
      <c r="L154" s="21" t="s">
        <v>221</v>
      </c>
      <c r="M154" s="21" t="s">
        <v>200</v>
      </c>
      <c r="N154" s="21" t="s">
        <v>31</v>
      </c>
      <c r="O154" s="23" t="s">
        <v>32</v>
      </c>
      <c r="P154" s="24" t="s">
        <v>33</v>
      </c>
    </row>
    <row r="155" spans="1:16" s="26" customFormat="1" ht="51" customHeight="1" x14ac:dyDescent="0.2">
      <c r="A155" s="40" t="s">
        <v>36</v>
      </c>
      <c r="B155" s="38">
        <v>140</v>
      </c>
      <c r="C155" s="85" t="s">
        <v>374</v>
      </c>
      <c r="D155" s="21" t="s">
        <v>375</v>
      </c>
      <c r="E155" s="79" t="s">
        <v>376</v>
      </c>
      <c r="F155" s="22">
        <v>44225</v>
      </c>
      <c r="G155" s="68">
        <v>43526.82</v>
      </c>
      <c r="H155" s="21" t="s">
        <v>27</v>
      </c>
      <c r="I155" s="21">
        <v>2</v>
      </c>
      <c r="J155" s="68">
        <f t="shared" si="2"/>
        <v>87053.64</v>
      </c>
      <c r="K155" s="21" t="s">
        <v>220</v>
      </c>
      <c r="L155" s="21" t="s">
        <v>221</v>
      </c>
      <c r="M155" s="21" t="s">
        <v>200</v>
      </c>
      <c r="N155" s="21" t="s">
        <v>31</v>
      </c>
      <c r="O155" s="23" t="s">
        <v>32</v>
      </c>
      <c r="P155" s="24" t="s">
        <v>33</v>
      </c>
    </row>
    <row r="156" spans="1:16" s="26" customFormat="1" ht="51" customHeight="1" x14ac:dyDescent="0.2">
      <c r="A156" s="25" t="s">
        <v>160</v>
      </c>
      <c r="B156" s="38">
        <v>141</v>
      </c>
      <c r="C156" s="85" t="s">
        <v>179</v>
      </c>
      <c r="D156" s="21" t="s">
        <v>377</v>
      </c>
      <c r="E156" s="79" t="s">
        <v>378</v>
      </c>
      <c r="F156" s="22">
        <v>44627</v>
      </c>
      <c r="G156" s="68">
        <v>100325.41</v>
      </c>
      <c r="H156" s="21" t="s">
        <v>175</v>
      </c>
      <c r="I156" s="21">
        <v>4.7750000000000004</v>
      </c>
      <c r="J156" s="68">
        <f t="shared" si="2"/>
        <v>479053.83275000006</v>
      </c>
      <c r="K156" s="21" t="s">
        <v>220</v>
      </c>
      <c r="L156" s="21" t="s">
        <v>88</v>
      </c>
      <c r="M156" s="21" t="s">
        <v>200</v>
      </c>
      <c r="N156" s="21" t="s">
        <v>31</v>
      </c>
      <c r="O156" s="23" t="s">
        <v>32</v>
      </c>
      <c r="P156" s="24" t="s">
        <v>33</v>
      </c>
    </row>
    <row r="157" spans="1:16" s="26" customFormat="1" ht="72" customHeight="1" x14ac:dyDescent="0.2">
      <c r="A157" s="25" t="s">
        <v>160</v>
      </c>
      <c r="B157" s="38">
        <v>142</v>
      </c>
      <c r="C157" s="85" t="s">
        <v>179</v>
      </c>
      <c r="D157" s="21" t="s">
        <v>380</v>
      </c>
      <c r="E157" s="79" t="s">
        <v>381</v>
      </c>
      <c r="F157" s="22">
        <v>44808</v>
      </c>
      <c r="G157" s="68">
        <v>110297.7</v>
      </c>
      <c r="H157" s="21" t="s">
        <v>175</v>
      </c>
      <c r="I157" s="21">
        <v>11.75</v>
      </c>
      <c r="J157" s="68">
        <f t="shared" ref="J157:J213" si="3">G157*I157</f>
        <v>1295997.9749999999</v>
      </c>
      <c r="K157" s="21" t="s">
        <v>209</v>
      </c>
      <c r="L157" s="21" t="s">
        <v>88</v>
      </c>
      <c r="M157" s="21" t="s">
        <v>379</v>
      </c>
      <c r="N157" s="21" t="s">
        <v>31</v>
      </c>
      <c r="O157" s="23" t="s">
        <v>32</v>
      </c>
      <c r="P157" s="24" t="s">
        <v>33</v>
      </c>
    </row>
    <row r="158" spans="1:16" s="26" customFormat="1" ht="51" customHeight="1" x14ac:dyDescent="0.2">
      <c r="A158" s="40" t="s">
        <v>22</v>
      </c>
      <c r="B158" s="38">
        <v>143</v>
      </c>
      <c r="C158" s="85" t="s">
        <v>179</v>
      </c>
      <c r="D158" s="21" t="s">
        <v>382</v>
      </c>
      <c r="E158" s="79" t="s">
        <v>383</v>
      </c>
      <c r="F158" s="22">
        <v>44803</v>
      </c>
      <c r="G158" s="68">
        <v>1488.5</v>
      </c>
      <c r="H158" s="21" t="s">
        <v>91</v>
      </c>
      <c r="I158" s="21">
        <v>12</v>
      </c>
      <c r="J158" s="68">
        <f t="shared" si="3"/>
        <v>17862</v>
      </c>
      <c r="K158" s="21" t="s">
        <v>28</v>
      </c>
      <c r="L158" s="21" t="s">
        <v>88</v>
      </c>
      <c r="M158" s="21" t="s">
        <v>384</v>
      </c>
      <c r="N158" s="21" t="s">
        <v>31</v>
      </c>
      <c r="O158" s="23" t="s">
        <v>32</v>
      </c>
      <c r="P158" s="24" t="s">
        <v>33</v>
      </c>
    </row>
    <row r="159" spans="1:16" s="26" customFormat="1" ht="51" customHeight="1" x14ac:dyDescent="0.2">
      <c r="A159" s="25" t="s">
        <v>22</v>
      </c>
      <c r="B159" s="38">
        <v>144</v>
      </c>
      <c r="C159" s="85" t="s">
        <v>386</v>
      </c>
      <c r="D159" s="21" t="s">
        <v>387</v>
      </c>
      <c r="E159" s="79" t="s">
        <v>388</v>
      </c>
      <c r="F159" s="22">
        <v>44438</v>
      </c>
      <c r="G159" s="68">
        <v>10334.33</v>
      </c>
      <c r="H159" s="21" t="s">
        <v>27</v>
      </c>
      <c r="I159" s="21">
        <v>2</v>
      </c>
      <c r="J159" s="68">
        <f t="shared" si="3"/>
        <v>20668.66</v>
      </c>
      <c r="K159" s="21" t="s">
        <v>389</v>
      </c>
      <c r="L159" s="21" t="s">
        <v>128</v>
      </c>
      <c r="M159" s="21" t="s">
        <v>30</v>
      </c>
      <c r="N159" s="21" t="s">
        <v>31</v>
      </c>
      <c r="O159" s="23" t="s">
        <v>32</v>
      </c>
      <c r="P159" s="24" t="s">
        <v>33</v>
      </c>
    </row>
    <row r="160" spans="1:16" s="26" customFormat="1" ht="51" customHeight="1" x14ac:dyDescent="0.2">
      <c r="A160" s="25" t="s">
        <v>22</v>
      </c>
      <c r="B160" s="38">
        <v>145</v>
      </c>
      <c r="C160" s="85" t="s">
        <v>386</v>
      </c>
      <c r="D160" s="21" t="s">
        <v>390</v>
      </c>
      <c r="E160" s="79" t="s">
        <v>391</v>
      </c>
      <c r="F160" s="22">
        <v>43864</v>
      </c>
      <c r="G160" s="68">
        <v>8378.7999999999993</v>
      </c>
      <c r="H160" s="21" t="s">
        <v>27</v>
      </c>
      <c r="I160" s="21">
        <v>6</v>
      </c>
      <c r="J160" s="68">
        <f t="shared" si="3"/>
        <v>50272.799999999996</v>
      </c>
      <c r="K160" s="21" t="s">
        <v>389</v>
      </c>
      <c r="L160" s="21" t="s">
        <v>128</v>
      </c>
      <c r="M160" s="21" t="s">
        <v>30</v>
      </c>
      <c r="N160" s="21" t="s">
        <v>31</v>
      </c>
      <c r="O160" s="23" t="s">
        <v>32</v>
      </c>
      <c r="P160" s="24" t="s">
        <v>33</v>
      </c>
    </row>
    <row r="161" spans="1:16" s="26" customFormat="1" ht="51" customHeight="1" x14ac:dyDescent="0.2">
      <c r="A161" s="25" t="s">
        <v>48</v>
      </c>
      <c r="B161" s="38">
        <v>146</v>
      </c>
      <c r="C161" s="85" t="s">
        <v>385</v>
      </c>
      <c r="D161" s="21" t="s">
        <v>392</v>
      </c>
      <c r="E161" s="79" t="s">
        <v>393</v>
      </c>
      <c r="F161" s="22">
        <v>44461</v>
      </c>
      <c r="G161" s="68">
        <v>15360</v>
      </c>
      <c r="H161" s="21" t="s">
        <v>27</v>
      </c>
      <c r="I161" s="21">
        <v>4</v>
      </c>
      <c r="J161" s="68">
        <f t="shared" si="3"/>
        <v>61440</v>
      </c>
      <c r="K161" s="21" t="s">
        <v>28</v>
      </c>
      <c r="L161" s="21" t="s">
        <v>221</v>
      </c>
      <c r="M161" s="21" t="s">
        <v>30</v>
      </c>
      <c r="N161" s="21" t="s">
        <v>31</v>
      </c>
      <c r="O161" s="23" t="s">
        <v>32</v>
      </c>
      <c r="P161" s="24" t="s">
        <v>33</v>
      </c>
    </row>
    <row r="162" spans="1:16" s="26" customFormat="1" ht="51" customHeight="1" x14ac:dyDescent="0.2">
      <c r="A162" s="25" t="s">
        <v>48</v>
      </c>
      <c r="B162" s="38">
        <v>147</v>
      </c>
      <c r="C162" s="85" t="s">
        <v>385</v>
      </c>
      <c r="D162" s="21" t="s">
        <v>392</v>
      </c>
      <c r="E162" s="79" t="s">
        <v>393</v>
      </c>
      <c r="F162" s="22">
        <v>44489</v>
      </c>
      <c r="G162" s="68">
        <v>13440</v>
      </c>
      <c r="H162" s="21" t="s">
        <v>27</v>
      </c>
      <c r="I162" s="21">
        <v>6</v>
      </c>
      <c r="J162" s="68">
        <f t="shared" si="3"/>
        <v>80640</v>
      </c>
      <c r="K162" s="21" t="s">
        <v>28</v>
      </c>
      <c r="L162" s="21" t="s">
        <v>221</v>
      </c>
      <c r="M162" s="21" t="s">
        <v>30</v>
      </c>
      <c r="N162" s="21" t="s">
        <v>31</v>
      </c>
      <c r="O162" s="23" t="s">
        <v>32</v>
      </c>
      <c r="P162" s="24" t="s">
        <v>33</v>
      </c>
    </row>
    <row r="163" spans="1:16" s="26" customFormat="1" ht="51" customHeight="1" x14ac:dyDescent="0.2">
      <c r="A163" s="25" t="s">
        <v>48</v>
      </c>
      <c r="B163" s="38">
        <v>148</v>
      </c>
      <c r="C163" s="85" t="s">
        <v>385</v>
      </c>
      <c r="D163" s="21" t="s">
        <v>394</v>
      </c>
      <c r="E163" s="79" t="s">
        <v>395</v>
      </c>
      <c r="F163" s="22">
        <v>44482</v>
      </c>
      <c r="G163" s="68">
        <v>14880</v>
      </c>
      <c r="H163" s="21" t="s">
        <v>27</v>
      </c>
      <c r="I163" s="21">
        <v>6</v>
      </c>
      <c r="J163" s="68">
        <f t="shared" si="3"/>
        <v>89280</v>
      </c>
      <c r="K163" s="21" t="s">
        <v>28</v>
      </c>
      <c r="L163" s="21" t="s">
        <v>221</v>
      </c>
      <c r="M163" s="21" t="s">
        <v>30</v>
      </c>
      <c r="N163" s="21" t="s">
        <v>31</v>
      </c>
      <c r="O163" s="23" t="s">
        <v>32</v>
      </c>
      <c r="P163" s="24" t="s">
        <v>33</v>
      </c>
    </row>
    <row r="164" spans="1:16" s="26" customFormat="1" ht="51" customHeight="1" x14ac:dyDescent="0.2">
      <c r="A164" s="25" t="s">
        <v>48</v>
      </c>
      <c r="B164" s="38">
        <v>149</v>
      </c>
      <c r="C164" s="85" t="s">
        <v>385</v>
      </c>
      <c r="D164" s="21" t="s">
        <v>396</v>
      </c>
      <c r="E164" s="79" t="s">
        <v>397</v>
      </c>
      <c r="F164" s="22">
        <v>44225</v>
      </c>
      <c r="G164" s="68">
        <v>2466.69</v>
      </c>
      <c r="H164" s="21" t="s">
        <v>27</v>
      </c>
      <c r="I164" s="21">
        <v>4</v>
      </c>
      <c r="J164" s="68">
        <f t="shared" si="3"/>
        <v>9866.76</v>
      </c>
      <c r="K164" s="21" t="s">
        <v>28</v>
      </c>
      <c r="L164" s="21" t="s">
        <v>221</v>
      </c>
      <c r="M164" s="21" t="s">
        <v>30</v>
      </c>
      <c r="N164" s="21" t="s">
        <v>31</v>
      </c>
      <c r="O164" s="23" t="s">
        <v>32</v>
      </c>
      <c r="P164" s="24" t="s">
        <v>33</v>
      </c>
    </row>
    <row r="165" spans="1:16" s="26" customFormat="1" ht="51" customHeight="1" x14ac:dyDescent="0.2">
      <c r="A165" s="25" t="s">
        <v>48</v>
      </c>
      <c r="B165" s="38">
        <v>150</v>
      </c>
      <c r="C165" s="85" t="s">
        <v>385</v>
      </c>
      <c r="D165" s="21" t="s">
        <v>398</v>
      </c>
      <c r="E165" s="79" t="s">
        <v>399</v>
      </c>
      <c r="F165" s="22">
        <v>44461</v>
      </c>
      <c r="G165" s="68">
        <v>2640.6</v>
      </c>
      <c r="H165" s="21" t="s">
        <v>27</v>
      </c>
      <c r="I165" s="21">
        <v>4</v>
      </c>
      <c r="J165" s="68">
        <f t="shared" si="3"/>
        <v>10562.4</v>
      </c>
      <c r="K165" s="21" t="s">
        <v>28</v>
      </c>
      <c r="L165" s="21" t="s">
        <v>221</v>
      </c>
      <c r="M165" s="21" t="s">
        <v>30</v>
      </c>
      <c r="N165" s="21" t="s">
        <v>31</v>
      </c>
      <c r="O165" s="23" t="s">
        <v>32</v>
      </c>
      <c r="P165" s="24" t="s">
        <v>33</v>
      </c>
    </row>
    <row r="166" spans="1:16" s="26" customFormat="1" ht="51" customHeight="1" x14ac:dyDescent="0.2">
      <c r="A166" s="25" t="s">
        <v>48</v>
      </c>
      <c r="B166" s="38">
        <v>151</v>
      </c>
      <c r="C166" s="85" t="s">
        <v>385</v>
      </c>
      <c r="D166" s="21" t="s">
        <v>398</v>
      </c>
      <c r="E166" s="79" t="s">
        <v>399</v>
      </c>
      <c r="F166" s="22">
        <v>44482</v>
      </c>
      <c r="G166" s="68">
        <v>2700</v>
      </c>
      <c r="H166" s="21" t="s">
        <v>27</v>
      </c>
      <c r="I166" s="21">
        <v>4</v>
      </c>
      <c r="J166" s="68">
        <f t="shared" si="3"/>
        <v>10800</v>
      </c>
      <c r="K166" s="21" t="s">
        <v>28</v>
      </c>
      <c r="L166" s="21" t="s">
        <v>221</v>
      </c>
      <c r="M166" s="21" t="s">
        <v>30</v>
      </c>
      <c r="N166" s="21" t="s">
        <v>31</v>
      </c>
      <c r="O166" s="23" t="s">
        <v>32</v>
      </c>
      <c r="P166" s="24" t="s">
        <v>33</v>
      </c>
    </row>
    <row r="167" spans="1:16" s="26" customFormat="1" ht="51" customHeight="1" x14ac:dyDescent="0.2">
      <c r="A167" s="25" t="s">
        <v>48</v>
      </c>
      <c r="B167" s="38">
        <v>152</v>
      </c>
      <c r="C167" s="85" t="s">
        <v>385</v>
      </c>
      <c r="D167" s="21" t="s">
        <v>400</v>
      </c>
      <c r="E167" s="79" t="s">
        <v>401</v>
      </c>
      <c r="F167" s="22">
        <v>44225</v>
      </c>
      <c r="G167" s="68">
        <v>1381.2</v>
      </c>
      <c r="H167" s="21" t="s">
        <v>27</v>
      </c>
      <c r="I167" s="21">
        <v>1</v>
      </c>
      <c r="J167" s="68">
        <f t="shared" si="3"/>
        <v>1381.2</v>
      </c>
      <c r="K167" s="21" t="s">
        <v>28</v>
      </c>
      <c r="L167" s="21" t="s">
        <v>221</v>
      </c>
      <c r="M167" s="21" t="s">
        <v>30</v>
      </c>
      <c r="N167" s="21" t="s">
        <v>31</v>
      </c>
      <c r="O167" s="23" t="s">
        <v>32</v>
      </c>
      <c r="P167" s="24" t="s">
        <v>33</v>
      </c>
    </row>
    <row r="168" spans="1:16" s="26" customFormat="1" ht="51" customHeight="1" x14ac:dyDescent="0.2">
      <c r="A168" s="25" t="s">
        <v>48</v>
      </c>
      <c r="B168" s="38">
        <v>153</v>
      </c>
      <c r="C168" s="85" t="s">
        <v>385</v>
      </c>
      <c r="D168" s="21" t="s">
        <v>402</v>
      </c>
      <c r="E168" s="79" t="s">
        <v>403</v>
      </c>
      <c r="F168" s="22">
        <v>44225</v>
      </c>
      <c r="G168" s="68">
        <v>19372.93</v>
      </c>
      <c r="H168" s="21" t="s">
        <v>27</v>
      </c>
      <c r="I168" s="21">
        <v>1</v>
      </c>
      <c r="J168" s="68">
        <f t="shared" si="3"/>
        <v>19372.93</v>
      </c>
      <c r="K168" s="21" t="s">
        <v>28</v>
      </c>
      <c r="L168" s="21" t="s">
        <v>221</v>
      </c>
      <c r="M168" s="21" t="s">
        <v>30</v>
      </c>
      <c r="N168" s="21" t="s">
        <v>31</v>
      </c>
      <c r="O168" s="23" t="s">
        <v>32</v>
      </c>
      <c r="P168" s="24" t="s">
        <v>33</v>
      </c>
    </row>
    <row r="169" spans="1:16" s="26" customFormat="1" ht="51" customHeight="1" x14ac:dyDescent="0.2">
      <c r="A169" s="25" t="s">
        <v>48</v>
      </c>
      <c r="B169" s="38">
        <v>154</v>
      </c>
      <c r="C169" s="85" t="s">
        <v>385</v>
      </c>
      <c r="D169" s="21" t="s">
        <v>404</v>
      </c>
      <c r="E169" s="79" t="s">
        <v>405</v>
      </c>
      <c r="F169" s="22">
        <v>44225</v>
      </c>
      <c r="G169" s="68">
        <v>84808.44</v>
      </c>
      <c r="H169" s="21" t="s">
        <v>27</v>
      </c>
      <c r="I169" s="21">
        <v>1</v>
      </c>
      <c r="J169" s="68">
        <f t="shared" si="3"/>
        <v>84808.44</v>
      </c>
      <c r="K169" s="21" t="s">
        <v>28</v>
      </c>
      <c r="L169" s="21" t="s">
        <v>221</v>
      </c>
      <c r="M169" s="21" t="s">
        <v>30</v>
      </c>
      <c r="N169" s="21" t="s">
        <v>31</v>
      </c>
      <c r="O169" s="23" t="s">
        <v>32</v>
      </c>
      <c r="P169" s="24" t="s">
        <v>33</v>
      </c>
    </row>
    <row r="170" spans="1:16" s="26" customFormat="1" ht="51" customHeight="1" x14ac:dyDescent="0.2">
      <c r="A170" s="25" t="s">
        <v>48</v>
      </c>
      <c r="B170" s="38">
        <v>155</v>
      </c>
      <c r="C170" s="85" t="s">
        <v>385</v>
      </c>
      <c r="D170" s="21" t="s">
        <v>406</v>
      </c>
      <c r="E170" s="79" t="s">
        <v>407</v>
      </c>
      <c r="F170" s="22">
        <v>44225</v>
      </c>
      <c r="G170" s="68">
        <v>3657.6</v>
      </c>
      <c r="H170" s="21" t="s">
        <v>27</v>
      </c>
      <c r="I170" s="21">
        <v>1</v>
      </c>
      <c r="J170" s="68">
        <f t="shared" si="3"/>
        <v>3657.6</v>
      </c>
      <c r="K170" s="21" t="s">
        <v>28</v>
      </c>
      <c r="L170" s="21" t="s">
        <v>221</v>
      </c>
      <c r="M170" s="21" t="s">
        <v>30</v>
      </c>
      <c r="N170" s="21" t="s">
        <v>31</v>
      </c>
      <c r="O170" s="23" t="s">
        <v>32</v>
      </c>
      <c r="P170" s="24" t="s">
        <v>33</v>
      </c>
    </row>
    <row r="171" spans="1:16" s="26" customFormat="1" ht="51" customHeight="1" x14ac:dyDescent="0.2">
      <c r="A171" s="25" t="s">
        <v>48</v>
      </c>
      <c r="B171" s="38">
        <v>156</v>
      </c>
      <c r="C171" s="85" t="s">
        <v>385</v>
      </c>
      <c r="D171" s="21" t="s">
        <v>408</v>
      </c>
      <c r="E171" s="79" t="s">
        <v>409</v>
      </c>
      <c r="F171" s="22">
        <v>44225</v>
      </c>
      <c r="G171" s="68">
        <v>4953.91</v>
      </c>
      <c r="H171" s="21" t="s">
        <v>27</v>
      </c>
      <c r="I171" s="21">
        <v>2</v>
      </c>
      <c r="J171" s="68">
        <f t="shared" si="3"/>
        <v>9907.82</v>
      </c>
      <c r="K171" s="21" t="s">
        <v>28</v>
      </c>
      <c r="L171" s="21" t="s">
        <v>221</v>
      </c>
      <c r="M171" s="21" t="s">
        <v>30</v>
      </c>
      <c r="N171" s="21" t="s">
        <v>31</v>
      </c>
      <c r="O171" s="23" t="s">
        <v>32</v>
      </c>
      <c r="P171" s="24" t="s">
        <v>33</v>
      </c>
    </row>
    <row r="172" spans="1:16" s="26" customFormat="1" ht="51" customHeight="1" x14ac:dyDescent="0.2">
      <c r="A172" s="25" t="s">
        <v>48</v>
      </c>
      <c r="B172" s="38">
        <v>157</v>
      </c>
      <c r="C172" s="85" t="s">
        <v>385</v>
      </c>
      <c r="D172" s="21" t="s">
        <v>410</v>
      </c>
      <c r="E172" s="79" t="s">
        <v>411</v>
      </c>
      <c r="F172" s="22">
        <v>44225</v>
      </c>
      <c r="G172" s="68">
        <v>4615.3599999999997</v>
      </c>
      <c r="H172" s="21" t="s">
        <v>27</v>
      </c>
      <c r="I172" s="21">
        <v>1</v>
      </c>
      <c r="J172" s="68">
        <f t="shared" si="3"/>
        <v>4615.3599999999997</v>
      </c>
      <c r="K172" s="21" t="s">
        <v>28</v>
      </c>
      <c r="L172" s="21" t="s">
        <v>221</v>
      </c>
      <c r="M172" s="21" t="s">
        <v>30</v>
      </c>
      <c r="N172" s="21" t="s">
        <v>31</v>
      </c>
      <c r="O172" s="23" t="s">
        <v>32</v>
      </c>
      <c r="P172" s="24" t="s">
        <v>33</v>
      </c>
    </row>
    <row r="173" spans="1:16" s="26" customFormat="1" ht="51" customHeight="1" x14ac:dyDescent="0.2">
      <c r="A173" s="25" t="s">
        <v>48</v>
      </c>
      <c r="B173" s="38">
        <v>158</v>
      </c>
      <c r="C173" s="85" t="s">
        <v>385</v>
      </c>
      <c r="D173" s="21" t="s">
        <v>412</v>
      </c>
      <c r="E173" s="79" t="s">
        <v>413</v>
      </c>
      <c r="F173" s="22">
        <v>44225</v>
      </c>
      <c r="G173" s="68">
        <v>8800.64</v>
      </c>
      <c r="H173" s="21" t="s">
        <v>27</v>
      </c>
      <c r="I173" s="21">
        <v>1</v>
      </c>
      <c r="J173" s="68">
        <f t="shared" si="3"/>
        <v>8800.64</v>
      </c>
      <c r="K173" s="21" t="s">
        <v>28</v>
      </c>
      <c r="L173" s="21" t="s">
        <v>221</v>
      </c>
      <c r="M173" s="21" t="s">
        <v>30</v>
      </c>
      <c r="N173" s="21" t="s">
        <v>31</v>
      </c>
      <c r="O173" s="23" t="s">
        <v>32</v>
      </c>
      <c r="P173" s="24" t="s">
        <v>33</v>
      </c>
    </row>
    <row r="174" spans="1:16" s="26" customFormat="1" ht="51" customHeight="1" x14ac:dyDescent="0.2">
      <c r="A174" s="25" t="s">
        <v>48</v>
      </c>
      <c r="B174" s="38">
        <v>159</v>
      </c>
      <c r="C174" s="85" t="s">
        <v>385</v>
      </c>
      <c r="D174" s="21" t="s">
        <v>414</v>
      </c>
      <c r="E174" s="79" t="s">
        <v>415</v>
      </c>
      <c r="F174" s="22">
        <v>44225</v>
      </c>
      <c r="G174" s="68">
        <v>18714.12</v>
      </c>
      <c r="H174" s="21" t="s">
        <v>27</v>
      </c>
      <c r="I174" s="21">
        <v>2</v>
      </c>
      <c r="J174" s="68">
        <f t="shared" si="3"/>
        <v>37428.239999999998</v>
      </c>
      <c r="K174" s="21" t="s">
        <v>28</v>
      </c>
      <c r="L174" s="21" t="s">
        <v>221</v>
      </c>
      <c r="M174" s="21" t="s">
        <v>30</v>
      </c>
      <c r="N174" s="21" t="s">
        <v>31</v>
      </c>
      <c r="O174" s="23" t="s">
        <v>32</v>
      </c>
      <c r="P174" s="24" t="s">
        <v>33</v>
      </c>
    </row>
    <row r="175" spans="1:16" s="26" customFormat="1" ht="51" customHeight="1" x14ac:dyDescent="0.2">
      <c r="A175" s="25" t="s">
        <v>48</v>
      </c>
      <c r="B175" s="38">
        <v>160</v>
      </c>
      <c r="C175" s="85" t="s">
        <v>385</v>
      </c>
      <c r="D175" s="21" t="s">
        <v>416</v>
      </c>
      <c r="E175" s="79" t="s">
        <v>417</v>
      </c>
      <c r="F175" s="22">
        <v>44673</v>
      </c>
      <c r="G175" s="68">
        <v>8237.7000000000007</v>
      </c>
      <c r="H175" s="21" t="s">
        <v>27</v>
      </c>
      <c r="I175" s="21">
        <v>1</v>
      </c>
      <c r="J175" s="68">
        <f t="shared" si="3"/>
        <v>8237.7000000000007</v>
      </c>
      <c r="K175" s="21" t="s">
        <v>28</v>
      </c>
      <c r="L175" s="21" t="s">
        <v>221</v>
      </c>
      <c r="M175" s="21" t="s">
        <v>30</v>
      </c>
      <c r="N175" s="21" t="s">
        <v>31</v>
      </c>
      <c r="O175" s="23" t="s">
        <v>32</v>
      </c>
      <c r="P175" s="24" t="s">
        <v>33</v>
      </c>
    </row>
    <row r="176" spans="1:16" s="26" customFormat="1" ht="51" customHeight="1" x14ac:dyDescent="0.2">
      <c r="A176" s="25" t="s">
        <v>48</v>
      </c>
      <c r="B176" s="38">
        <v>161</v>
      </c>
      <c r="C176" s="85" t="s">
        <v>385</v>
      </c>
      <c r="D176" s="21" t="s">
        <v>418</v>
      </c>
      <c r="E176" s="79" t="s">
        <v>419</v>
      </c>
      <c r="F176" s="22">
        <v>44673</v>
      </c>
      <c r="G176" s="68">
        <v>1775.68</v>
      </c>
      <c r="H176" s="21" t="s">
        <v>27</v>
      </c>
      <c r="I176" s="21">
        <v>1</v>
      </c>
      <c r="J176" s="68">
        <f t="shared" si="3"/>
        <v>1775.68</v>
      </c>
      <c r="K176" s="21" t="s">
        <v>28</v>
      </c>
      <c r="L176" s="21" t="s">
        <v>221</v>
      </c>
      <c r="M176" s="21" t="s">
        <v>30</v>
      </c>
      <c r="N176" s="21" t="s">
        <v>31</v>
      </c>
      <c r="O176" s="23" t="s">
        <v>32</v>
      </c>
      <c r="P176" s="24" t="s">
        <v>33</v>
      </c>
    </row>
    <row r="177" spans="1:16" s="26" customFormat="1" ht="51" customHeight="1" x14ac:dyDescent="0.2">
      <c r="A177" s="25" t="s">
        <v>48</v>
      </c>
      <c r="B177" s="38">
        <v>162</v>
      </c>
      <c r="C177" s="85" t="s">
        <v>385</v>
      </c>
      <c r="D177" s="21" t="s">
        <v>420</v>
      </c>
      <c r="E177" s="79" t="s">
        <v>421</v>
      </c>
      <c r="F177" s="22">
        <v>44225</v>
      </c>
      <c r="G177" s="68">
        <v>552.48</v>
      </c>
      <c r="H177" s="21" t="s">
        <v>27</v>
      </c>
      <c r="I177" s="21">
        <v>1</v>
      </c>
      <c r="J177" s="68">
        <f t="shared" si="3"/>
        <v>552.48</v>
      </c>
      <c r="K177" s="21" t="s">
        <v>28</v>
      </c>
      <c r="L177" s="21" t="s">
        <v>221</v>
      </c>
      <c r="M177" s="21" t="s">
        <v>30</v>
      </c>
      <c r="N177" s="21" t="s">
        <v>31</v>
      </c>
      <c r="O177" s="23" t="s">
        <v>32</v>
      </c>
      <c r="P177" s="24" t="s">
        <v>33</v>
      </c>
    </row>
    <row r="178" spans="1:16" s="26" customFormat="1" ht="51" customHeight="1" x14ac:dyDescent="0.2">
      <c r="A178" s="25" t="s">
        <v>48</v>
      </c>
      <c r="B178" s="38">
        <v>163</v>
      </c>
      <c r="C178" s="85" t="s">
        <v>385</v>
      </c>
      <c r="D178" s="21" t="s">
        <v>422</v>
      </c>
      <c r="E178" s="79" t="s">
        <v>423</v>
      </c>
      <c r="F178" s="22">
        <v>44673</v>
      </c>
      <c r="G178" s="68">
        <v>970.22</v>
      </c>
      <c r="H178" s="21" t="s">
        <v>27</v>
      </c>
      <c r="I178" s="21">
        <v>1</v>
      </c>
      <c r="J178" s="68">
        <f t="shared" si="3"/>
        <v>970.22</v>
      </c>
      <c r="K178" s="21" t="s">
        <v>28</v>
      </c>
      <c r="L178" s="21" t="s">
        <v>221</v>
      </c>
      <c r="M178" s="21" t="s">
        <v>30</v>
      </c>
      <c r="N178" s="21" t="s">
        <v>31</v>
      </c>
      <c r="O178" s="23" t="s">
        <v>32</v>
      </c>
      <c r="P178" s="24" t="s">
        <v>33</v>
      </c>
    </row>
    <row r="179" spans="1:16" s="26" customFormat="1" ht="51" customHeight="1" x14ac:dyDescent="0.2">
      <c r="A179" s="25" t="s">
        <v>48</v>
      </c>
      <c r="B179" s="38">
        <v>164</v>
      </c>
      <c r="C179" s="85" t="s">
        <v>385</v>
      </c>
      <c r="D179" s="21" t="s">
        <v>424</v>
      </c>
      <c r="E179" s="79" t="s">
        <v>425</v>
      </c>
      <c r="F179" s="22">
        <v>44673</v>
      </c>
      <c r="G179" s="68">
        <v>3295.08</v>
      </c>
      <c r="H179" s="21" t="s">
        <v>27</v>
      </c>
      <c r="I179" s="21">
        <v>1</v>
      </c>
      <c r="J179" s="68">
        <f t="shared" si="3"/>
        <v>3295.08</v>
      </c>
      <c r="K179" s="21" t="s">
        <v>28</v>
      </c>
      <c r="L179" s="21" t="s">
        <v>221</v>
      </c>
      <c r="M179" s="21" t="s">
        <v>30</v>
      </c>
      <c r="N179" s="21" t="s">
        <v>31</v>
      </c>
      <c r="O179" s="23" t="s">
        <v>32</v>
      </c>
      <c r="P179" s="24" t="s">
        <v>33</v>
      </c>
    </row>
    <row r="180" spans="1:16" s="26" customFormat="1" ht="51" customHeight="1" x14ac:dyDescent="0.2">
      <c r="A180" s="25" t="s">
        <v>48</v>
      </c>
      <c r="B180" s="38">
        <v>165</v>
      </c>
      <c r="C180" s="85" t="s">
        <v>385</v>
      </c>
      <c r="D180" s="21" t="s">
        <v>426</v>
      </c>
      <c r="E180" s="79" t="s">
        <v>427</v>
      </c>
      <c r="F180" s="22">
        <v>44673</v>
      </c>
      <c r="G180" s="68">
        <v>814.62</v>
      </c>
      <c r="H180" s="21" t="s">
        <v>27</v>
      </c>
      <c r="I180" s="21">
        <v>1</v>
      </c>
      <c r="J180" s="68">
        <f t="shared" si="3"/>
        <v>814.62</v>
      </c>
      <c r="K180" s="21" t="s">
        <v>28</v>
      </c>
      <c r="L180" s="21" t="s">
        <v>221</v>
      </c>
      <c r="M180" s="21" t="s">
        <v>30</v>
      </c>
      <c r="N180" s="21" t="s">
        <v>31</v>
      </c>
      <c r="O180" s="23" t="s">
        <v>32</v>
      </c>
      <c r="P180" s="24" t="s">
        <v>33</v>
      </c>
    </row>
    <row r="181" spans="1:16" s="26" customFormat="1" ht="51" customHeight="1" x14ac:dyDescent="0.2">
      <c r="A181" s="25" t="s">
        <v>48</v>
      </c>
      <c r="B181" s="38">
        <v>166</v>
      </c>
      <c r="C181" s="85" t="s">
        <v>385</v>
      </c>
      <c r="D181" s="21" t="s">
        <v>428</v>
      </c>
      <c r="E181" s="79" t="s">
        <v>429</v>
      </c>
      <c r="F181" s="22">
        <v>44225</v>
      </c>
      <c r="G181" s="68">
        <v>36592.89</v>
      </c>
      <c r="H181" s="21" t="s">
        <v>27</v>
      </c>
      <c r="I181" s="21">
        <v>1</v>
      </c>
      <c r="J181" s="68">
        <f t="shared" si="3"/>
        <v>36592.89</v>
      </c>
      <c r="K181" s="21" t="s">
        <v>28</v>
      </c>
      <c r="L181" s="21" t="s">
        <v>221</v>
      </c>
      <c r="M181" s="21" t="s">
        <v>30</v>
      </c>
      <c r="N181" s="21" t="s">
        <v>31</v>
      </c>
      <c r="O181" s="23" t="s">
        <v>32</v>
      </c>
      <c r="P181" s="24" t="s">
        <v>33</v>
      </c>
    </row>
    <row r="182" spans="1:16" s="26" customFormat="1" ht="51" customHeight="1" x14ac:dyDescent="0.2">
      <c r="A182" s="25" t="s">
        <v>48</v>
      </c>
      <c r="B182" s="38">
        <v>167</v>
      </c>
      <c r="C182" s="85" t="s">
        <v>385</v>
      </c>
      <c r="D182" s="21" t="s">
        <v>430</v>
      </c>
      <c r="E182" s="79" t="s">
        <v>431</v>
      </c>
      <c r="F182" s="22">
        <v>44225</v>
      </c>
      <c r="G182" s="68">
        <v>31089.599999999999</v>
      </c>
      <c r="H182" s="21" t="s">
        <v>27</v>
      </c>
      <c r="I182" s="21">
        <v>1</v>
      </c>
      <c r="J182" s="68">
        <f t="shared" si="3"/>
        <v>31089.599999999999</v>
      </c>
      <c r="K182" s="21" t="s">
        <v>28</v>
      </c>
      <c r="L182" s="21" t="s">
        <v>221</v>
      </c>
      <c r="M182" s="21" t="s">
        <v>30</v>
      </c>
      <c r="N182" s="21" t="s">
        <v>31</v>
      </c>
      <c r="O182" s="23" t="s">
        <v>32</v>
      </c>
      <c r="P182" s="24" t="s">
        <v>33</v>
      </c>
    </row>
    <row r="183" spans="1:16" s="26" customFormat="1" ht="51" customHeight="1" x14ac:dyDescent="0.2">
      <c r="A183" s="25" t="s">
        <v>22</v>
      </c>
      <c r="B183" s="38">
        <v>168</v>
      </c>
      <c r="C183" s="85" t="s">
        <v>123</v>
      </c>
      <c r="D183" s="21" t="s">
        <v>434</v>
      </c>
      <c r="E183" s="79" t="s">
        <v>435</v>
      </c>
      <c r="F183" s="22">
        <v>43864</v>
      </c>
      <c r="G183" s="68">
        <v>35392.629999999997</v>
      </c>
      <c r="H183" s="21" t="s">
        <v>436</v>
      </c>
      <c r="I183" s="21">
        <v>0.03</v>
      </c>
      <c r="J183" s="68">
        <f t="shared" si="3"/>
        <v>1061.7788999999998</v>
      </c>
      <c r="K183" s="21" t="s">
        <v>437</v>
      </c>
      <c r="L183" s="21" t="s">
        <v>437</v>
      </c>
      <c r="M183" s="21" t="s">
        <v>30</v>
      </c>
      <c r="N183" s="21" t="s">
        <v>31</v>
      </c>
      <c r="O183" s="23" t="s">
        <v>32</v>
      </c>
      <c r="P183" s="24" t="s">
        <v>33</v>
      </c>
    </row>
    <row r="184" spans="1:16" s="26" customFormat="1" ht="51" customHeight="1" x14ac:dyDescent="0.2">
      <c r="A184" s="25" t="s">
        <v>22</v>
      </c>
      <c r="B184" s="38">
        <v>169</v>
      </c>
      <c r="C184" s="85" t="s">
        <v>86</v>
      </c>
      <c r="D184" s="21" t="s">
        <v>438</v>
      </c>
      <c r="E184" s="79" t="s">
        <v>439</v>
      </c>
      <c r="F184" s="22">
        <v>44753</v>
      </c>
      <c r="G184" s="68">
        <v>21568.48</v>
      </c>
      <c r="H184" s="21" t="s">
        <v>87</v>
      </c>
      <c r="I184" s="21">
        <v>0.64</v>
      </c>
      <c r="J184" s="68">
        <f t="shared" si="3"/>
        <v>13803.8272</v>
      </c>
      <c r="K184" s="21" t="s">
        <v>389</v>
      </c>
      <c r="L184" s="21" t="s">
        <v>128</v>
      </c>
      <c r="M184" s="21" t="s">
        <v>30</v>
      </c>
      <c r="N184" s="21" t="s">
        <v>31</v>
      </c>
      <c r="O184" s="23" t="s">
        <v>32</v>
      </c>
      <c r="P184" s="24" t="s">
        <v>33</v>
      </c>
    </row>
    <row r="185" spans="1:16" s="26" customFormat="1" ht="51" customHeight="1" x14ac:dyDescent="0.2">
      <c r="A185" s="25" t="s">
        <v>22</v>
      </c>
      <c r="B185" s="38">
        <v>170</v>
      </c>
      <c r="C185" s="85" t="s">
        <v>385</v>
      </c>
      <c r="D185" s="21" t="s">
        <v>440</v>
      </c>
      <c r="E185" s="79" t="s">
        <v>441</v>
      </c>
      <c r="F185" s="22">
        <v>44225</v>
      </c>
      <c r="G185" s="68">
        <v>670.56</v>
      </c>
      <c r="H185" s="21" t="s">
        <v>27</v>
      </c>
      <c r="I185" s="21">
        <v>10</v>
      </c>
      <c r="J185" s="68">
        <f t="shared" si="3"/>
        <v>6705.5999999999995</v>
      </c>
      <c r="K185" s="21" t="s">
        <v>28</v>
      </c>
      <c r="L185" s="21" t="s">
        <v>221</v>
      </c>
      <c r="M185" s="21" t="s">
        <v>30</v>
      </c>
      <c r="N185" s="21" t="s">
        <v>31</v>
      </c>
      <c r="O185" s="23" t="s">
        <v>32</v>
      </c>
      <c r="P185" s="24" t="s">
        <v>33</v>
      </c>
    </row>
    <row r="186" spans="1:16" s="26" customFormat="1" ht="51" customHeight="1" x14ac:dyDescent="0.2">
      <c r="A186" s="25" t="s">
        <v>48</v>
      </c>
      <c r="B186" s="38">
        <v>171</v>
      </c>
      <c r="C186" s="85" t="s">
        <v>385</v>
      </c>
      <c r="D186" s="21" t="s">
        <v>442</v>
      </c>
      <c r="E186" s="79" t="s">
        <v>443</v>
      </c>
      <c r="F186" s="22">
        <v>44763</v>
      </c>
      <c r="G186" s="68">
        <v>2085.75</v>
      </c>
      <c r="H186" s="21" t="s">
        <v>27</v>
      </c>
      <c r="I186" s="21">
        <v>2</v>
      </c>
      <c r="J186" s="68">
        <f t="shared" si="3"/>
        <v>4171.5</v>
      </c>
      <c r="K186" s="21" t="s">
        <v>28</v>
      </c>
      <c r="L186" s="21" t="s">
        <v>221</v>
      </c>
      <c r="M186" s="21" t="s">
        <v>30</v>
      </c>
      <c r="N186" s="21" t="s">
        <v>31</v>
      </c>
      <c r="O186" s="23" t="s">
        <v>32</v>
      </c>
      <c r="P186" s="24" t="s">
        <v>33</v>
      </c>
    </row>
    <row r="187" spans="1:16" s="26" customFormat="1" ht="51" customHeight="1" x14ac:dyDescent="0.2">
      <c r="A187" s="25" t="s">
        <v>48</v>
      </c>
      <c r="B187" s="38">
        <v>172</v>
      </c>
      <c r="C187" s="85" t="s">
        <v>385</v>
      </c>
      <c r="D187" s="21" t="s">
        <v>444</v>
      </c>
      <c r="E187" s="79" t="s">
        <v>445</v>
      </c>
      <c r="F187" s="22">
        <v>44533</v>
      </c>
      <c r="G187" s="68">
        <v>277.5</v>
      </c>
      <c r="H187" s="21" t="s">
        <v>27</v>
      </c>
      <c r="I187" s="21">
        <v>5</v>
      </c>
      <c r="J187" s="68">
        <f t="shared" si="3"/>
        <v>1387.5</v>
      </c>
      <c r="K187" s="21" t="s">
        <v>28</v>
      </c>
      <c r="L187" s="21" t="s">
        <v>221</v>
      </c>
      <c r="M187" s="21" t="s">
        <v>30</v>
      </c>
      <c r="N187" s="21" t="s">
        <v>31</v>
      </c>
      <c r="O187" s="23" t="s">
        <v>32</v>
      </c>
      <c r="P187" s="24" t="s">
        <v>33</v>
      </c>
    </row>
    <row r="188" spans="1:16" s="26" customFormat="1" ht="51" customHeight="1" x14ac:dyDescent="0.2">
      <c r="A188" s="25" t="s">
        <v>48</v>
      </c>
      <c r="B188" s="38">
        <v>173</v>
      </c>
      <c r="C188" s="85" t="s">
        <v>385</v>
      </c>
      <c r="D188" s="21" t="s">
        <v>446</v>
      </c>
      <c r="E188" s="79" t="s">
        <v>447</v>
      </c>
      <c r="F188" s="22">
        <v>44670</v>
      </c>
      <c r="G188" s="68">
        <v>538.20000000000005</v>
      </c>
      <c r="H188" s="21" t="s">
        <v>78</v>
      </c>
      <c r="I188" s="21">
        <v>1</v>
      </c>
      <c r="J188" s="68">
        <f t="shared" si="3"/>
        <v>538.20000000000005</v>
      </c>
      <c r="K188" s="21" t="s">
        <v>28</v>
      </c>
      <c r="L188" s="21" t="s">
        <v>221</v>
      </c>
      <c r="M188" s="21" t="s">
        <v>433</v>
      </c>
      <c r="N188" s="21" t="s">
        <v>31</v>
      </c>
      <c r="O188" s="23" t="s">
        <v>32</v>
      </c>
      <c r="P188" s="24" t="s">
        <v>33</v>
      </c>
    </row>
    <row r="189" spans="1:16" s="26" customFormat="1" ht="51" customHeight="1" x14ac:dyDescent="0.2">
      <c r="A189" s="25" t="s">
        <v>48</v>
      </c>
      <c r="B189" s="38">
        <v>174</v>
      </c>
      <c r="C189" s="85" t="s">
        <v>385</v>
      </c>
      <c r="D189" s="21" t="s">
        <v>448</v>
      </c>
      <c r="E189" s="79" t="s">
        <v>449</v>
      </c>
      <c r="F189" s="22">
        <v>44481</v>
      </c>
      <c r="G189" s="68">
        <v>460</v>
      </c>
      <c r="H189" s="21" t="s">
        <v>78</v>
      </c>
      <c r="I189" s="21">
        <v>1</v>
      </c>
      <c r="J189" s="68">
        <f t="shared" si="3"/>
        <v>460</v>
      </c>
      <c r="K189" s="21" t="s">
        <v>28</v>
      </c>
      <c r="L189" s="21" t="s">
        <v>221</v>
      </c>
      <c r="M189" s="21" t="s">
        <v>30</v>
      </c>
      <c r="N189" s="21" t="s">
        <v>31</v>
      </c>
      <c r="O189" s="23" t="s">
        <v>32</v>
      </c>
      <c r="P189" s="24" t="s">
        <v>33</v>
      </c>
    </row>
    <row r="190" spans="1:16" s="26" customFormat="1" ht="51" customHeight="1" x14ac:dyDescent="0.2">
      <c r="A190" s="25" t="s">
        <v>48</v>
      </c>
      <c r="B190" s="38">
        <v>175</v>
      </c>
      <c r="C190" s="85" t="s">
        <v>385</v>
      </c>
      <c r="D190" s="21" t="s">
        <v>450</v>
      </c>
      <c r="E190" s="79" t="s">
        <v>451</v>
      </c>
      <c r="F190" s="22">
        <v>44488</v>
      </c>
      <c r="G190" s="68">
        <v>322.5</v>
      </c>
      <c r="H190" s="21" t="s">
        <v>27</v>
      </c>
      <c r="I190" s="21">
        <v>1</v>
      </c>
      <c r="J190" s="68">
        <f t="shared" si="3"/>
        <v>322.5</v>
      </c>
      <c r="K190" s="21" t="s">
        <v>28</v>
      </c>
      <c r="L190" s="21" t="s">
        <v>221</v>
      </c>
      <c r="M190" s="21" t="s">
        <v>30</v>
      </c>
      <c r="N190" s="21" t="s">
        <v>31</v>
      </c>
      <c r="O190" s="23" t="s">
        <v>32</v>
      </c>
      <c r="P190" s="24" t="s">
        <v>33</v>
      </c>
    </row>
    <row r="191" spans="1:16" s="26" customFormat="1" ht="51" customHeight="1" x14ac:dyDescent="0.2">
      <c r="A191" s="25" t="s">
        <v>22</v>
      </c>
      <c r="B191" s="38">
        <v>176</v>
      </c>
      <c r="C191" s="85" t="s">
        <v>385</v>
      </c>
      <c r="D191" s="21" t="s">
        <v>452</v>
      </c>
      <c r="E191" s="79" t="s">
        <v>453</v>
      </c>
      <c r="F191" s="22">
        <v>44225</v>
      </c>
      <c r="G191" s="68">
        <v>182.88</v>
      </c>
      <c r="H191" s="21" t="s">
        <v>454</v>
      </c>
      <c r="I191" s="21">
        <v>22</v>
      </c>
      <c r="J191" s="68">
        <f t="shared" si="3"/>
        <v>4023.3599999999997</v>
      </c>
      <c r="K191" s="21" t="s">
        <v>28</v>
      </c>
      <c r="L191" s="21" t="s">
        <v>221</v>
      </c>
      <c r="M191" s="21" t="s">
        <v>30</v>
      </c>
      <c r="N191" s="21" t="s">
        <v>31</v>
      </c>
      <c r="O191" s="23" t="s">
        <v>32</v>
      </c>
      <c r="P191" s="24" t="s">
        <v>33</v>
      </c>
    </row>
    <row r="192" spans="1:16" s="26" customFormat="1" ht="51" customHeight="1" x14ac:dyDescent="0.2">
      <c r="A192" s="25" t="s">
        <v>48</v>
      </c>
      <c r="B192" s="38">
        <v>177</v>
      </c>
      <c r="C192" s="85" t="s">
        <v>385</v>
      </c>
      <c r="D192" s="21" t="s">
        <v>455</v>
      </c>
      <c r="E192" s="79" t="s">
        <v>456</v>
      </c>
      <c r="F192" s="22">
        <v>44225</v>
      </c>
      <c r="G192" s="68">
        <v>711.2</v>
      </c>
      <c r="H192" s="21" t="s">
        <v>27</v>
      </c>
      <c r="I192" s="21">
        <v>1</v>
      </c>
      <c r="J192" s="68">
        <f t="shared" si="3"/>
        <v>711.2</v>
      </c>
      <c r="K192" s="21" t="s">
        <v>28</v>
      </c>
      <c r="L192" s="21" t="s">
        <v>221</v>
      </c>
      <c r="M192" s="21" t="s">
        <v>433</v>
      </c>
      <c r="N192" s="21" t="s">
        <v>31</v>
      </c>
      <c r="O192" s="23" t="s">
        <v>32</v>
      </c>
      <c r="P192" s="24" t="s">
        <v>33</v>
      </c>
    </row>
    <row r="193" spans="1:16" s="26" customFormat="1" ht="51" customHeight="1" x14ac:dyDescent="0.2">
      <c r="A193" s="25" t="s">
        <v>48</v>
      </c>
      <c r="B193" s="38">
        <v>178</v>
      </c>
      <c r="C193" s="85" t="s">
        <v>385</v>
      </c>
      <c r="D193" s="21" t="s">
        <v>457</v>
      </c>
      <c r="E193" s="79" t="s">
        <v>458</v>
      </c>
      <c r="F193" s="22">
        <v>44225</v>
      </c>
      <c r="G193" s="68">
        <v>10378.44</v>
      </c>
      <c r="H193" s="21" t="s">
        <v>27</v>
      </c>
      <c r="I193" s="21">
        <v>1</v>
      </c>
      <c r="J193" s="68">
        <f t="shared" si="3"/>
        <v>10378.44</v>
      </c>
      <c r="K193" s="21" t="s">
        <v>28</v>
      </c>
      <c r="L193" s="21" t="s">
        <v>221</v>
      </c>
      <c r="M193" s="21" t="s">
        <v>30</v>
      </c>
      <c r="N193" s="21" t="s">
        <v>31</v>
      </c>
      <c r="O193" s="23" t="s">
        <v>32</v>
      </c>
      <c r="P193" s="24" t="s">
        <v>33</v>
      </c>
    </row>
    <row r="194" spans="1:16" s="26" customFormat="1" ht="51" customHeight="1" x14ac:dyDescent="0.2">
      <c r="A194" s="25" t="s">
        <v>48</v>
      </c>
      <c r="B194" s="38">
        <v>179</v>
      </c>
      <c r="C194" s="85" t="s">
        <v>385</v>
      </c>
      <c r="D194" s="21" t="s">
        <v>459</v>
      </c>
      <c r="E194" s="79" t="s">
        <v>460</v>
      </c>
      <c r="F194" s="22">
        <v>44225</v>
      </c>
      <c r="G194" s="68">
        <v>49.11</v>
      </c>
      <c r="H194" s="21" t="s">
        <v>27</v>
      </c>
      <c r="I194" s="21">
        <v>18</v>
      </c>
      <c r="J194" s="68">
        <f t="shared" si="3"/>
        <v>883.98</v>
      </c>
      <c r="K194" s="21" t="s">
        <v>28</v>
      </c>
      <c r="L194" s="21" t="s">
        <v>221</v>
      </c>
      <c r="M194" s="21" t="s">
        <v>30</v>
      </c>
      <c r="N194" s="21" t="s">
        <v>31</v>
      </c>
      <c r="O194" s="23" t="s">
        <v>32</v>
      </c>
      <c r="P194" s="24" t="s">
        <v>33</v>
      </c>
    </row>
    <row r="195" spans="1:16" s="26" customFormat="1" ht="51" customHeight="1" x14ac:dyDescent="0.2">
      <c r="A195" s="25" t="s">
        <v>48</v>
      </c>
      <c r="B195" s="38">
        <v>180</v>
      </c>
      <c r="C195" s="85" t="s">
        <v>385</v>
      </c>
      <c r="D195" s="21" t="s">
        <v>461</v>
      </c>
      <c r="E195" s="79" t="s">
        <v>462</v>
      </c>
      <c r="F195" s="22">
        <v>44397</v>
      </c>
      <c r="G195" s="68">
        <v>18.75</v>
      </c>
      <c r="H195" s="21" t="s">
        <v>27</v>
      </c>
      <c r="I195" s="21">
        <v>1</v>
      </c>
      <c r="J195" s="68">
        <f t="shared" si="3"/>
        <v>18.75</v>
      </c>
      <c r="K195" s="21" t="s">
        <v>28</v>
      </c>
      <c r="L195" s="21" t="s">
        <v>221</v>
      </c>
      <c r="M195" s="21" t="s">
        <v>433</v>
      </c>
      <c r="N195" s="21" t="s">
        <v>31</v>
      </c>
      <c r="O195" s="23" t="s">
        <v>32</v>
      </c>
      <c r="P195" s="24" t="s">
        <v>33</v>
      </c>
    </row>
    <row r="196" spans="1:16" s="26" customFormat="1" ht="51" customHeight="1" x14ac:dyDescent="0.2">
      <c r="A196" s="25" t="s">
        <v>48</v>
      </c>
      <c r="B196" s="38">
        <v>181</v>
      </c>
      <c r="C196" s="85" t="s">
        <v>385</v>
      </c>
      <c r="D196" s="21" t="s">
        <v>461</v>
      </c>
      <c r="E196" s="79" t="s">
        <v>462</v>
      </c>
      <c r="F196" s="22">
        <v>44418</v>
      </c>
      <c r="G196" s="68">
        <v>18.75</v>
      </c>
      <c r="H196" s="21" t="s">
        <v>27</v>
      </c>
      <c r="I196" s="21">
        <v>7</v>
      </c>
      <c r="J196" s="68">
        <f t="shared" si="3"/>
        <v>131.25</v>
      </c>
      <c r="K196" s="21" t="s">
        <v>28</v>
      </c>
      <c r="L196" s="21" t="s">
        <v>221</v>
      </c>
      <c r="M196" s="21" t="s">
        <v>30</v>
      </c>
      <c r="N196" s="21" t="s">
        <v>31</v>
      </c>
      <c r="O196" s="23" t="s">
        <v>32</v>
      </c>
      <c r="P196" s="24" t="s">
        <v>33</v>
      </c>
    </row>
    <row r="197" spans="1:16" s="26" customFormat="1" ht="51" customHeight="1" x14ac:dyDescent="0.2">
      <c r="A197" s="25" t="s">
        <v>48</v>
      </c>
      <c r="B197" s="38">
        <v>182</v>
      </c>
      <c r="C197" s="85" t="s">
        <v>385</v>
      </c>
      <c r="D197" s="21" t="s">
        <v>463</v>
      </c>
      <c r="E197" s="79" t="s">
        <v>464</v>
      </c>
      <c r="F197" s="22">
        <v>44225</v>
      </c>
      <c r="G197" s="68">
        <v>3.81</v>
      </c>
      <c r="H197" s="21" t="s">
        <v>27</v>
      </c>
      <c r="I197" s="21">
        <v>144</v>
      </c>
      <c r="J197" s="68">
        <f t="shared" si="3"/>
        <v>548.64</v>
      </c>
      <c r="K197" s="21" t="s">
        <v>28</v>
      </c>
      <c r="L197" s="21" t="s">
        <v>221</v>
      </c>
      <c r="M197" s="21" t="s">
        <v>30</v>
      </c>
      <c r="N197" s="21" t="s">
        <v>31</v>
      </c>
      <c r="O197" s="23" t="s">
        <v>32</v>
      </c>
      <c r="P197" s="24" t="s">
        <v>33</v>
      </c>
    </row>
    <row r="198" spans="1:16" s="26" customFormat="1" ht="51" customHeight="1" x14ac:dyDescent="0.2">
      <c r="A198" s="25" t="s">
        <v>48</v>
      </c>
      <c r="B198" s="38">
        <v>183</v>
      </c>
      <c r="C198" s="85" t="s">
        <v>385</v>
      </c>
      <c r="D198" s="21" t="s">
        <v>465</v>
      </c>
      <c r="E198" s="79" t="s">
        <v>466</v>
      </c>
      <c r="F198" s="22">
        <v>44225</v>
      </c>
      <c r="G198" s="68">
        <v>3.81</v>
      </c>
      <c r="H198" s="21" t="s">
        <v>27</v>
      </c>
      <c r="I198" s="21">
        <v>144</v>
      </c>
      <c r="J198" s="68">
        <f t="shared" si="3"/>
        <v>548.64</v>
      </c>
      <c r="K198" s="21" t="s">
        <v>28</v>
      </c>
      <c r="L198" s="21" t="s">
        <v>221</v>
      </c>
      <c r="M198" s="21" t="s">
        <v>433</v>
      </c>
      <c r="N198" s="21" t="s">
        <v>31</v>
      </c>
      <c r="O198" s="23" t="s">
        <v>32</v>
      </c>
      <c r="P198" s="24" t="s">
        <v>33</v>
      </c>
    </row>
    <row r="199" spans="1:16" s="26" customFormat="1" ht="51" customHeight="1" x14ac:dyDescent="0.2">
      <c r="A199" s="25" t="s">
        <v>48</v>
      </c>
      <c r="B199" s="38">
        <v>184</v>
      </c>
      <c r="C199" s="85" t="s">
        <v>385</v>
      </c>
      <c r="D199" s="21" t="s">
        <v>467</v>
      </c>
      <c r="E199" s="79" t="s">
        <v>468</v>
      </c>
      <c r="F199" s="22">
        <v>44385</v>
      </c>
      <c r="G199" s="68">
        <v>24</v>
      </c>
      <c r="H199" s="21" t="s">
        <v>27</v>
      </c>
      <c r="I199" s="21">
        <v>18</v>
      </c>
      <c r="J199" s="68">
        <f t="shared" si="3"/>
        <v>432</v>
      </c>
      <c r="K199" s="21" t="s">
        <v>28</v>
      </c>
      <c r="L199" s="21" t="s">
        <v>221</v>
      </c>
      <c r="M199" s="21" t="s">
        <v>30</v>
      </c>
      <c r="N199" s="21" t="s">
        <v>31</v>
      </c>
      <c r="O199" s="23" t="s">
        <v>32</v>
      </c>
      <c r="P199" s="24" t="s">
        <v>33</v>
      </c>
    </row>
    <row r="200" spans="1:16" s="26" customFormat="1" ht="51" customHeight="1" x14ac:dyDescent="0.2">
      <c r="A200" s="25" t="s">
        <v>22</v>
      </c>
      <c r="B200" s="38">
        <v>185</v>
      </c>
      <c r="C200" s="85" t="s">
        <v>110</v>
      </c>
      <c r="D200" s="21" t="s">
        <v>469</v>
      </c>
      <c r="E200" s="79" t="s">
        <v>470</v>
      </c>
      <c r="F200" s="22">
        <v>44803</v>
      </c>
      <c r="G200" s="68">
        <v>38.79</v>
      </c>
      <c r="H200" s="21" t="s">
        <v>27</v>
      </c>
      <c r="I200" s="21">
        <v>2</v>
      </c>
      <c r="J200" s="68">
        <f t="shared" si="3"/>
        <v>77.58</v>
      </c>
      <c r="K200" s="21" t="s">
        <v>389</v>
      </c>
      <c r="L200" s="21" t="s">
        <v>128</v>
      </c>
      <c r="M200" s="21" t="s">
        <v>433</v>
      </c>
      <c r="N200" s="21" t="s">
        <v>31</v>
      </c>
      <c r="O200" s="23" t="s">
        <v>32</v>
      </c>
      <c r="P200" s="24" t="s">
        <v>33</v>
      </c>
    </row>
    <row r="201" spans="1:16" s="26" customFormat="1" ht="51" customHeight="1" x14ac:dyDescent="0.2">
      <c r="A201" s="25" t="s">
        <v>36</v>
      </c>
      <c r="B201" s="38">
        <v>186</v>
      </c>
      <c r="C201" s="85" t="s">
        <v>471</v>
      </c>
      <c r="D201" s="21" t="s">
        <v>472</v>
      </c>
      <c r="E201" s="79" t="s">
        <v>473</v>
      </c>
      <c r="F201" s="22">
        <v>44803</v>
      </c>
      <c r="G201" s="68">
        <v>314.33</v>
      </c>
      <c r="H201" s="21" t="s">
        <v>27</v>
      </c>
      <c r="I201" s="21">
        <v>1</v>
      </c>
      <c r="J201" s="68">
        <f t="shared" si="3"/>
        <v>314.33</v>
      </c>
      <c r="K201" s="21" t="s">
        <v>389</v>
      </c>
      <c r="L201" s="21" t="s">
        <v>128</v>
      </c>
      <c r="M201" s="21" t="s">
        <v>30</v>
      </c>
      <c r="N201" s="21" t="s">
        <v>31</v>
      </c>
      <c r="O201" s="23" t="s">
        <v>32</v>
      </c>
      <c r="P201" s="24" t="s">
        <v>33</v>
      </c>
    </row>
    <row r="202" spans="1:16" s="26" customFormat="1" ht="51" customHeight="1" x14ac:dyDescent="0.2">
      <c r="A202" s="25" t="s">
        <v>36</v>
      </c>
      <c r="B202" s="38">
        <v>187</v>
      </c>
      <c r="C202" s="85" t="s">
        <v>471</v>
      </c>
      <c r="D202" s="21" t="s">
        <v>474</v>
      </c>
      <c r="E202" s="79" t="s">
        <v>475</v>
      </c>
      <c r="F202" s="22">
        <v>44803</v>
      </c>
      <c r="G202" s="68">
        <v>345.47</v>
      </c>
      <c r="H202" s="21" t="s">
        <v>27</v>
      </c>
      <c r="I202" s="21">
        <v>2</v>
      </c>
      <c r="J202" s="68">
        <f t="shared" si="3"/>
        <v>690.94</v>
      </c>
      <c r="K202" s="21" t="s">
        <v>389</v>
      </c>
      <c r="L202" s="21" t="s">
        <v>128</v>
      </c>
      <c r="M202" s="21" t="s">
        <v>30</v>
      </c>
      <c r="N202" s="21" t="s">
        <v>31</v>
      </c>
      <c r="O202" s="23" t="s">
        <v>32</v>
      </c>
      <c r="P202" s="24" t="s">
        <v>33</v>
      </c>
    </row>
    <row r="203" spans="1:16" s="26" customFormat="1" ht="51" customHeight="1" x14ac:dyDescent="0.2">
      <c r="A203" s="25" t="s">
        <v>36</v>
      </c>
      <c r="B203" s="38">
        <v>188</v>
      </c>
      <c r="C203" s="85" t="s">
        <v>113</v>
      </c>
      <c r="D203" s="21" t="s">
        <v>476</v>
      </c>
      <c r="E203" s="79" t="s">
        <v>477</v>
      </c>
      <c r="F203" s="22">
        <v>44645</v>
      </c>
      <c r="G203" s="68">
        <v>877.77</v>
      </c>
      <c r="H203" s="21" t="s">
        <v>27</v>
      </c>
      <c r="I203" s="21">
        <v>1</v>
      </c>
      <c r="J203" s="68">
        <f t="shared" si="3"/>
        <v>877.77</v>
      </c>
      <c r="K203" s="21" t="s">
        <v>389</v>
      </c>
      <c r="L203" s="21" t="s">
        <v>128</v>
      </c>
      <c r="M203" s="21" t="s">
        <v>433</v>
      </c>
      <c r="N203" s="21" t="s">
        <v>31</v>
      </c>
      <c r="O203" s="23" t="s">
        <v>32</v>
      </c>
      <c r="P203" s="24" t="s">
        <v>33</v>
      </c>
    </row>
    <row r="204" spans="1:16" s="26" customFormat="1" ht="51" customHeight="1" x14ac:dyDescent="0.2">
      <c r="A204" s="25" t="s">
        <v>22</v>
      </c>
      <c r="B204" s="38">
        <v>189</v>
      </c>
      <c r="C204" s="85" t="s">
        <v>40</v>
      </c>
      <c r="D204" s="21" t="s">
        <v>479</v>
      </c>
      <c r="E204" s="79" t="s">
        <v>480</v>
      </c>
      <c r="F204" s="22">
        <v>44774</v>
      </c>
      <c r="G204" s="68">
        <v>7.2</v>
      </c>
      <c r="H204" s="21" t="s">
        <v>27</v>
      </c>
      <c r="I204" s="21">
        <v>40</v>
      </c>
      <c r="J204" s="68">
        <f t="shared" si="3"/>
        <v>288</v>
      </c>
      <c r="K204" s="21" t="s">
        <v>69</v>
      </c>
      <c r="L204" s="21" t="s">
        <v>52</v>
      </c>
      <c r="M204" s="21" t="s">
        <v>30</v>
      </c>
      <c r="N204" s="21" t="s">
        <v>31</v>
      </c>
      <c r="O204" s="23" t="s">
        <v>32</v>
      </c>
      <c r="P204" s="24" t="s">
        <v>33</v>
      </c>
    </row>
    <row r="205" spans="1:16" s="26" customFormat="1" ht="51" customHeight="1" x14ac:dyDescent="0.2">
      <c r="A205" s="25" t="s">
        <v>22</v>
      </c>
      <c r="B205" s="38">
        <v>190</v>
      </c>
      <c r="C205" s="85" t="s">
        <v>40</v>
      </c>
      <c r="D205" s="21" t="s">
        <v>481</v>
      </c>
      <c r="E205" s="79" t="s">
        <v>482</v>
      </c>
      <c r="F205" s="22">
        <v>44580</v>
      </c>
      <c r="G205" s="68">
        <v>104.88</v>
      </c>
      <c r="H205" s="21" t="s">
        <v>43</v>
      </c>
      <c r="I205" s="21">
        <v>1.5</v>
      </c>
      <c r="J205" s="68">
        <f t="shared" si="3"/>
        <v>157.32</v>
      </c>
      <c r="K205" s="21" t="s">
        <v>69</v>
      </c>
      <c r="L205" s="21" t="s">
        <v>52</v>
      </c>
      <c r="M205" s="21" t="s">
        <v>30</v>
      </c>
      <c r="N205" s="21" t="s">
        <v>31</v>
      </c>
      <c r="O205" s="23" t="s">
        <v>32</v>
      </c>
      <c r="P205" s="24" t="s">
        <v>33</v>
      </c>
    </row>
    <row r="206" spans="1:16" s="26" customFormat="1" ht="51" customHeight="1" x14ac:dyDescent="0.2">
      <c r="A206" s="25" t="s">
        <v>22</v>
      </c>
      <c r="B206" s="38">
        <v>191</v>
      </c>
      <c r="C206" s="85" t="s">
        <v>40</v>
      </c>
      <c r="D206" s="21" t="s">
        <v>483</v>
      </c>
      <c r="E206" s="79" t="s">
        <v>484</v>
      </c>
      <c r="F206" s="22">
        <v>44580</v>
      </c>
      <c r="G206" s="68">
        <v>105</v>
      </c>
      <c r="H206" s="21" t="s">
        <v>43</v>
      </c>
      <c r="I206" s="21">
        <v>0.8</v>
      </c>
      <c r="J206" s="68">
        <f t="shared" si="3"/>
        <v>84</v>
      </c>
      <c r="K206" s="21" t="s">
        <v>69</v>
      </c>
      <c r="L206" s="21" t="s">
        <v>52</v>
      </c>
      <c r="M206" s="21" t="s">
        <v>433</v>
      </c>
      <c r="N206" s="21" t="s">
        <v>31</v>
      </c>
      <c r="O206" s="23" t="s">
        <v>32</v>
      </c>
      <c r="P206" s="24" t="s">
        <v>33</v>
      </c>
    </row>
    <row r="207" spans="1:16" s="26" customFormat="1" ht="51" customHeight="1" x14ac:dyDescent="0.2">
      <c r="A207" s="25" t="s">
        <v>22</v>
      </c>
      <c r="B207" s="38">
        <v>192</v>
      </c>
      <c r="C207" s="85" t="s">
        <v>40</v>
      </c>
      <c r="D207" s="21" t="s">
        <v>485</v>
      </c>
      <c r="E207" s="79" t="s">
        <v>486</v>
      </c>
      <c r="F207" s="22">
        <v>44774</v>
      </c>
      <c r="G207" s="68">
        <v>17.100000000000001</v>
      </c>
      <c r="H207" s="21" t="s">
        <v>27</v>
      </c>
      <c r="I207" s="21">
        <v>76</v>
      </c>
      <c r="J207" s="68">
        <f t="shared" si="3"/>
        <v>1299.6000000000001</v>
      </c>
      <c r="K207" s="21" t="s">
        <v>69</v>
      </c>
      <c r="L207" s="21" t="s">
        <v>52</v>
      </c>
      <c r="M207" s="21" t="s">
        <v>30</v>
      </c>
      <c r="N207" s="21" t="s">
        <v>31</v>
      </c>
      <c r="O207" s="23" t="s">
        <v>32</v>
      </c>
      <c r="P207" s="24" t="s">
        <v>33</v>
      </c>
    </row>
    <row r="208" spans="1:16" s="26" customFormat="1" ht="51" customHeight="1" x14ac:dyDescent="0.2">
      <c r="A208" s="25" t="s">
        <v>22</v>
      </c>
      <c r="B208" s="38">
        <v>193</v>
      </c>
      <c r="C208" s="85" t="s">
        <v>40</v>
      </c>
      <c r="D208" s="21" t="s">
        <v>487</v>
      </c>
      <c r="E208" s="79" t="s">
        <v>488</v>
      </c>
      <c r="F208" s="22">
        <v>44561</v>
      </c>
      <c r="G208" s="68">
        <v>10.49</v>
      </c>
      <c r="H208" s="21" t="s">
        <v>27</v>
      </c>
      <c r="I208" s="21">
        <v>4</v>
      </c>
      <c r="J208" s="68">
        <f t="shared" si="3"/>
        <v>41.96</v>
      </c>
      <c r="K208" s="21" t="s">
        <v>69</v>
      </c>
      <c r="L208" s="21" t="s">
        <v>52</v>
      </c>
      <c r="M208" s="21" t="s">
        <v>433</v>
      </c>
      <c r="N208" s="21" t="s">
        <v>31</v>
      </c>
      <c r="O208" s="23" t="s">
        <v>32</v>
      </c>
      <c r="P208" s="24" t="s">
        <v>33</v>
      </c>
    </row>
    <row r="209" spans="1:16" s="26" customFormat="1" ht="51" customHeight="1" x14ac:dyDescent="0.2">
      <c r="A209" s="25" t="s">
        <v>22</v>
      </c>
      <c r="B209" s="38">
        <v>194</v>
      </c>
      <c r="C209" s="85" t="s">
        <v>40</v>
      </c>
      <c r="D209" s="21" t="s">
        <v>489</v>
      </c>
      <c r="E209" s="79" t="s">
        <v>490</v>
      </c>
      <c r="F209" s="22">
        <v>44560</v>
      </c>
      <c r="G209" s="68">
        <v>47.18</v>
      </c>
      <c r="H209" s="21" t="s">
        <v>27</v>
      </c>
      <c r="I209" s="21">
        <v>10</v>
      </c>
      <c r="J209" s="68">
        <f t="shared" si="3"/>
        <v>471.8</v>
      </c>
      <c r="K209" s="21" t="s">
        <v>69</v>
      </c>
      <c r="L209" s="21" t="s">
        <v>52</v>
      </c>
      <c r="M209" s="21" t="s">
        <v>30</v>
      </c>
      <c r="N209" s="21" t="s">
        <v>31</v>
      </c>
      <c r="O209" s="23" t="s">
        <v>32</v>
      </c>
      <c r="P209" s="24" t="s">
        <v>33</v>
      </c>
    </row>
    <row r="210" spans="1:16" s="26" customFormat="1" ht="51" customHeight="1" x14ac:dyDescent="0.2">
      <c r="A210" s="25" t="s">
        <v>22</v>
      </c>
      <c r="B210" s="38">
        <v>195</v>
      </c>
      <c r="C210" s="85" t="s">
        <v>40</v>
      </c>
      <c r="D210" s="21" t="s">
        <v>489</v>
      </c>
      <c r="E210" s="79" t="s">
        <v>490</v>
      </c>
      <c r="F210" s="22">
        <v>43864</v>
      </c>
      <c r="G210" s="68">
        <v>39.31</v>
      </c>
      <c r="H210" s="21" t="s">
        <v>27</v>
      </c>
      <c r="I210" s="21">
        <v>1</v>
      </c>
      <c r="J210" s="68">
        <f t="shared" si="3"/>
        <v>39.31</v>
      </c>
      <c r="K210" s="21" t="s">
        <v>69</v>
      </c>
      <c r="L210" s="21" t="s">
        <v>52</v>
      </c>
      <c r="M210" s="21" t="s">
        <v>433</v>
      </c>
      <c r="N210" s="21" t="s">
        <v>31</v>
      </c>
      <c r="O210" s="23" t="s">
        <v>32</v>
      </c>
      <c r="P210" s="24" t="s">
        <v>33</v>
      </c>
    </row>
    <row r="211" spans="1:16" s="26" customFormat="1" ht="51" customHeight="1" x14ac:dyDescent="0.2">
      <c r="A211" s="25" t="s">
        <v>22</v>
      </c>
      <c r="B211" s="38">
        <v>196</v>
      </c>
      <c r="C211" s="85" t="s">
        <v>40</v>
      </c>
      <c r="D211" s="21" t="s">
        <v>491</v>
      </c>
      <c r="E211" s="79" t="s">
        <v>492</v>
      </c>
      <c r="F211" s="22">
        <v>44658</v>
      </c>
      <c r="G211" s="68">
        <v>2.74</v>
      </c>
      <c r="H211" s="21" t="s">
        <v>27</v>
      </c>
      <c r="I211" s="21">
        <v>10</v>
      </c>
      <c r="J211" s="68">
        <f t="shared" si="3"/>
        <v>27.400000000000002</v>
      </c>
      <c r="K211" s="21" t="s">
        <v>69</v>
      </c>
      <c r="L211" s="21" t="s">
        <v>52</v>
      </c>
      <c r="M211" s="21" t="s">
        <v>30</v>
      </c>
      <c r="N211" s="21" t="s">
        <v>31</v>
      </c>
      <c r="O211" s="23" t="s">
        <v>32</v>
      </c>
      <c r="P211" s="24" t="s">
        <v>33</v>
      </c>
    </row>
    <row r="212" spans="1:16" s="26" customFormat="1" ht="51" customHeight="1" x14ac:dyDescent="0.2">
      <c r="A212" s="40" t="s">
        <v>48</v>
      </c>
      <c r="B212" s="38">
        <v>197</v>
      </c>
      <c r="C212" s="85" t="s">
        <v>40</v>
      </c>
      <c r="D212" s="21" t="s">
        <v>493</v>
      </c>
      <c r="E212" s="79" t="s">
        <v>494</v>
      </c>
      <c r="F212" s="22">
        <v>44580</v>
      </c>
      <c r="G212" s="68">
        <v>0.17</v>
      </c>
      <c r="H212" s="21" t="s">
        <v>27</v>
      </c>
      <c r="I212" s="21">
        <v>200</v>
      </c>
      <c r="J212" s="68">
        <f t="shared" si="3"/>
        <v>34</v>
      </c>
      <c r="K212" s="21" t="s">
        <v>69</v>
      </c>
      <c r="L212" s="21" t="s">
        <v>52</v>
      </c>
      <c r="M212" s="21" t="s">
        <v>30</v>
      </c>
      <c r="N212" s="21" t="s">
        <v>31</v>
      </c>
      <c r="O212" s="23" t="s">
        <v>32</v>
      </c>
      <c r="P212" s="24" t="s">
        <v>33</v>
      </c>
    </row>
    <row r="213" spans="1:16" s="26" customFormat="1" ht="51" customHeight="1" x14ac:dyDescent="0.2">
      <c r="A213" s="25" t="s">
        <v>22</v>
      </c>
      <c r="B213" s="38">
        <v>198</v>
      </c>
      <c r="C213" s="85" t="s">
        <v>40</v>
      </c>
      <c r="D213" s="21" t="s">
        <v>495</v>
      </c>
      <c r="E213" s="79" t="s">
        <v>496</v>
      </c>
      <c r="F213" s="22">
        <v>43864</v>
      </c>
      <c r="G213" s="68">
        <v>138.71</v>
      </c>
      <c r="H213" s="21" t="s">
        <v>43</v>
      </c>
      <c r="I213" s="21">
        <v>3.3940000000000001</v>
      </c>
      <c r="J213" s="68">
        <f t="shared" si="3"/>
        <v>470.78174000000007</v>
      </c>
      <c r="K213" s="21" t="s">
        <v>69</v>
      </c>
      <c r="L213" s="21" t="s">
        <v>52</v>
      </c>
      <c r="M213" s="21" t="s">
        <v>30</v>
      </c>
      <c r="N213" s="21" t="s">
        <v>31</v>
      </c>
      <c r="O213" s="23" t="s">
        <v>32</v>
      </c>
      <c r="P213" s="24" t="s">
        <v>33</v>
      </c>
    </row>
    <row r="214" spans="1:16" s="26" customFormat="1" ht="51" customHeight="1" x14ac:dyDescent="0.2">
      <c r="A214" s="25" t="s">
        <v>22</v>
      </c>
      <c r="B214" s="38">
        <v>199</v>
      </c>
      <c r="C214" s="85" t="s">
        <v>40</v>
      </c>
      <c r="D214" s="21" t="s">
        <v>497</v>
      </c>
      <c r="E214" s="79" t="s">
        <v>42</v>
      </c>
      <c r="F214" s="22">
        <v>43864</v>
      </c>
      <c r="G214" s="68">
        <v>69.58</v>
      </c>
      <c r="H214" s="21" t="s">
        <v>43</v>
      </c>
      <c r="I214" s="21">
        <v>1</v>
      </c>
      <c r="J214" s="68">
        <f t="shared" ref="J214:J251" si="4">G214*I214</f>
        <v>69.58</v>
      </c>
      <c r="K214" s="21" t="s">
        <v>69</v>
      </c>
      <c r="L214" s="21" t="s">
        <v>52</v>
      </c>
      <c r="M214" s="21" t="s">
        <v>433</v>
      </c>
      <c r="N214" s="21" t="s">
        <v>31</v>
      </c>
      <c r="O214" s="23" t="s">
        <v>32</v>
      </c>
      <c r="P214" s="24" t="s">
        <v>33</v>
      </c>
    </row>
    <row r="215" spans="1:16" s="26" customFormat="1" ht="51" customHeight="1" x14ac:dyDescent="0.2">
      <c r="A215" s="25" t="s">
        <v>22</v>
      </c>
      <c r="B215" s="38">
        <v>200</v>
      </c>
      <c r="C215" s="85" t="s">
        <v>374</v>
      </c>
      <c r="D215" s="21" t="s">
        <v>498</v>
      </c>
      <c r="E215" s="79" t="s">
        <v>499</v>
      </c>
      <c r="F215" s="22">
        <v>43864</v>
      </c>
      <c r="G215" s="68">
        <v>2.5299999999999998</v>
      </c>
      <c r="H215" s="21" t="s">
        <v>27</v>
      </c>
      <c r="I215" s="21">
        <v>18</v>
      </c>
      <c r="J215" s="68">
        <f t="shared" si="4"/>
        <v>45.54</v>
      </c>
      <c r="K215" s="21" t="s">
        <v>69</v>
      </c>
      <c r="L215" s="21" t="s">
        <v>52</v>
      </c>
      <c r="M215" s="21" t="s">
        <v>433</v>
      </c>
      <c r="N215" s="21" t="s">
        <v>31</v>
      </c>
      <c r="O215" s="23" t="s">
        <v>32</v>
      </c>
      <c r="P215" s="24" t="s">
        <v>33</v>
      </c>
    </row>
    <row r="216" spans="1:16" s="26" customFormat="1" ht="51" customHeight="1" x14ac:dyDescent="0.2">
      <c r="A216" s="25" t="s">
        <v>22</v>
      </c>
      <c r="B216" s="38">
        <v>201</v>
      </c>
      <c r="C216" s="85" t="s">
        <v>478</v>
      </c>
      <c r="D216" s="21" t="s">
        <v>500</v>
      </c>
      <c r="E216" s="79" t="s">
        <v>501</v>
      </c>
      <c r="F216" s="22">
        <v>44090</v>
      </c>
      <c r="G216" s="68">
        <v>33584.589999999997</v>
      </c>
      <c r="H216" s="21" t="s">
        <v>175</v>
      </c>
      <c r="I216" s="21">
        <v>0.25700000000000001</v>
      </c>
      <c r="J216" s="68">
        <f t="shared" si="4"/>
        <v>8631.23963</v>
      </c>
      <c r="K216" s="21" t="s">
        <v>69</v>
      </c>
      <c r="L216" s="21" t="s">
        <v>52</v>
      </c>
      <c r="M216" s="21" t="s">
        <v>30</v>
      </c>
      <c r="N216" s="21" t="s">
        <v>31</v>
      </c>
      <c r="O216" s="23" t="s">
        <v>32</v>
      </c>
      <c r="P216" s="24" t="s">
        <v>33</v>
      </c>
    </row>
    <row r="217" spans="1:16" s="26" customFormat="1" ht="51" customHeight="1" x14ac:dyDescent="0.2">
      <c r="A217" s="40" t="s">
        <v>22</v>
      </c>
      <c r="B217" s="38">
        <v>202</v>
      </c>
      <c r="C217" s="85" t="s">
        <v>502</v>
      </c>
      <c r="D217" s="21" t="s">
        <v>503</v>
      </c>
      <c r="E217" s="79" t="s">
        <v>504</v>
      </c>
      <c r="F217" s="22">
        <v>44228</v>
      </c>
      <c r="G217" s="68">
        <v>183.44</v>
      </c>
      <c r="H217" s="21" t="s">
        <v>91</v>
      </c>
      <c r="I217" s="21">
        <v>91.5</v>
      </c>
      <c r="J217" s="68">
        <f t="shared" si="4"/>
        <v>16784.759999999998</v>
      </c>
      <c r="K217" s="21" t="s">
        <v>69</v>
      </c>
      <c r="L217" s="21" t="s">
        <v>52</v>
      </c>
      <c r="M217" s="21" t="s">
        <v>30</v>
      </c>
      <c r="N217" s="21" t="s">
        <v>31</v>
      </c>
      <c r="O217" s="23" t="s">
        <v>32</v>
      </c>
      <c r="P217" s="24" t="s">
        <v>33</v>
      </c>
    </row>
    <row r="218" spans="1:16" s="26" customFormat="1" ht="51" customHeight="1" x14ac:dyDescent="0.2">
      <c r="A218" s="40" t="s">
        <v>22</v>
      </c>
      <c r="B218" s="38">
        <v>203</v>
      </c>
      <c r="C218" s="85" t="s">
        <v>478</v>
      </c>
      <c r="D218" s="21" t="s">
        <v>505</v>
      </c>
      <c r="E218" s="79" t="s">
        <v>506</v>
      </c>
      <c r="F218" s="22">
        <v>43864</v>
      </c>
      <c r="G218" s="68">
        <v>755.25</v>
      </c>
      <c r="H218" s="21" t="s">
        <v>164</v>
      </c>
      <c r="I218" s="21">
        <v>1</v>
      </c>
      <c r="J218" s="68">
        <f t="shared" si="4"/>
        <v>755.25</v>
      </c>
      <c r="K218" s="21" t="s">
        <v>69</v>
      </c>
      <c r="L218" s="21" t="s">
        <v>52</v>
      </c>
      <c r="M218" s="21" t="s">
        <v>433</v>
      </c>
      <c r="N218" s="21" t="s">
        <v>31</v>
      </c>
      <c r="O218" s="23" t="s">
        <v>32</v>
      </c>
      <c r="P218" s="24" t="s">
        <v>33</v>
      </c>
    </row>
    <row r="219" spans="1:16" s="26" customFormat="1" ht="51" customHeight="1" x14ac:dyDescent="0.2">
      <c r="A219" s="25" t="s">
        <v>22</v>
      </c>
      <c r="B219" s="38">
        <v>204</v>
      </c>
      <c r="C219" s="85" t="s">
        <v>507</v>
      </c>
      <c r="D219" s="21" t="s">
        <v>508</v>
      </c>
      <c r="E219" s="79" t="s">
        <v>509</v>
      </c>
      <c r="F219" s="22">
        <v>43864</v>
      </c>
      <c r="G219" s="68">
        <v>94.99</v>
      </c>
      <c r="H219" s="21" t="s">
        <v>43</v>
      </c>
      <c r="I219" s="21">
        <v>1</v>
      </c>
      <c r="J219" s="68">
        <f t="shared" si="4"/>
        <v>94.99</v>
      </c>
      <c r="K219" s="21" t="s">
        <v>69</v>
      </c>
      <c r="L219" s="21" t="s">
        <v>52</v>
      </c>
      <c r="M219" s="21" t="s">
        <v>30</v>
      </c>
      <c r="N219" s="21" t="s">
        <v>31</v>
      </c>
      <c r="O219" s="23" t="s">
        <v>32</v>
      </c>
      <c r="P219" s="24" t="s">
        <v>33</v>
      </c>
    </row>
    <row r="220" spans="1:16" s="26" customFormat="1" ht="51" customHeight="1" x14ac:dyDescent="0.2">
      <c r="A220" s="40" t="s">
        <v>48</v>
      </c>
      <c r="B220" s="38">
        <v>205</v>
      </c>
      <c r="C220" s="85" t="s">
        <v>385</v>
      </c>
      <c r="D220" s="21" t="s">
        <v>510</v>
      </c>
      <c r="E220" s="79" t="s">
        <v>511</v>
      </c>
      <c r="F220" s="22">
        <v>44362</v>
      </c>
      <c r="G220" s="68">
        <v>4179.1000000000004</v>
      </c>
      <c r="H220" s="21" t="s">
        <v>27</v>
      </c>
      <c r="I220" s="21">
        <v>1</v>
      </c>
      <c r="J220" s="68">
        <f t="shared" si="4"/>
        <v>4179.1000000000004</v>
      </c>
      <c r="K220" s="21" t="s">
        <v>69</v>
      </c>
      <c r="L220" s="21" t="s">
        <v>52</v>
      </c>
      <c r="M220" s="21" t="s">
        <v>30</v>
      </c>
      <c r="N220" s="21" t="s">
        <v>31</v>
      </c>
      <c r="O220" s="23" t="s">
        <v>32</v>
      </c>
      <c r="P220" s="24" t="s">
        <v>33</v>
      </c>
    </row>
    <row r="221" spans="1:16" s="26" customFormat="1" ht="51" customHeight="1" x14ac:dyDescent="0.2">
      <c r="A221" s="40" t="s">
        <v>48</v>
      </c>
      <c r="B221" s="38">
        <v>206</v>
      </c>
      <c r="C221" s="85" t="s">
        <v>512</v>
      </c>
      <c r="D221" s="21" t="s">
        <v>513</v>
      </c>
      <c r="E221" s="79" t="s">
        <v>514</v>
      </c>
      <c r="F221" s="22">
        <v>44025</v>
      </c>
      <c r="G221" s="68">
        <v>1236.56</v>
      </c>
      <c r="H221" s="21" t="s">
        <v>27</v>
      </c>
      <c r="I221" s="21">
        <v>4</v>
      </c>
      <c r="J221" s="68">
        <f t="shared" si="4"/>
        <v>4946.24</v>
      </c>
      <c r="K221" s="21" t="s">
        <v>69</v>
      </c>
      <c r="L221" s="21" t="s">
        <v>52</v>
      </c>
      <c r="M221" s="21" t="s">
        <v>30</v>
      </c>
      <c r="N221" s="21" t="s">
        <v>31</v>
      </c>
      <c r="O221" s="23" t="s">
        <v>32</v>
      </c>
      <c r="P221" s="24" t="s">
        <v>33</v>
      </c>
    </row>
    <row r="222" spans="1:16" s="26" customFormat="1" ht="51" customHeight="1" x14ac:dyDescent="0.2">
      <c r="A222" s="40" t="s">
        <v>48</v>
      </c>
      <c r="B222" s="38">
        <v>207</v>
      </c>
      <c r="C222" s="85" t="s">
        <v>385</v>
      </c>
      <c r="D222" s="21" t="s">
        <v>513</v>
      </c>
      <c r="E222" s="79" t="s">
        <v>514</v>
      </c>
      <c r="F222" s="22">
        <v>44560</v>
      </c>
      <c r="G222" s="68">
        <v>1483.87</v>
      </c>
      <c r="H222" s="21" t="s">
        <v>27</v>
      </c>
      <c r="I222" s="21">
        <v>1</v>
      </c>
      <c r="J222" s="68">
        <f t="shared" si="4"/>
        <v>1483.87</v>
      </c>
      <c r="K222" s="21" t="s">
        <v>69</v>
      </c>
      <c r="L222" s="21" t="s">
        <v>52</v>
      </c>
      <c r="M222" s="21" t="s">
        <v>30</v>
      </c>
      <c r="N222" s="21" t="s">
        <v>31</v>
      </c>
      <c r="O222" s="23" t="s">
        <v>32</v>
      </c>
      <c r="P222" s="24" t="s">
        <v>33</v>
      </c>
    </row>
    <row r="223" spans="1:16" s="26" customFormat="1" ht="51" customHeight="1" x14ac:dyDescent="0.2">
      <c r="A223" s="40" t="s">
        <v>48</v>
      </c>
      <c r="B223" s="38">
        <v>208</v>
      </c>
      <c r="C223" s="85" t="s">
        <v>502</v>
      </c>
      <c r="D223" s="21" t="s">
        <v>515</v>
      </c>
      <c r="E223" s="79" t="s">
        <v>516</v>
      </c>
      <c r="F223" s="22">
        <v>44369</v>
      </c>
      <c r="G223" s="68">
        <v>205.2</v>
      </c>
      <c r="H223" s="21" t="s">
        <v>27</v>
      </c>
      <c r="I223" s="21">
        <v>1</v>
      </c>
      <c r="J223" s="68">
        <f t="shared" si="4"/>
        <v>205.2</v>
      </c>
      <c r="K223" s="21" t="s">
        <v>69</v>
      </c>
      <c r="L223" s="21" t="s">
        <v>52</v>
      </c>
      <c r="M223" s="21" t="s">
        <v>30</v>
      </c>
      <c r="N223" s="21" t="s">
        <v>31</v>
      </c>
      <c r="O223" s="23" t="s">
        <v>32</v>
      </c>
      <c r="P223" s="24" t="s">
        <v>33</v>
      </c>
    </row>
    <row r="224" spans="1:16" s="26" customFormat="1" ht="51" customHeight="1" x14ac:dyDescent="0.2">
      <c r="A224" s="40" t="s">
        <v>36</v>
      </c>
      <c r="B224" s="38">
        <v>209</v>
      </c>
      <c r="C224" s="85" t="s">
        <v>195</v>
      </c>
      <c r="D224" s="21" t="s">
        <v>517</v>
      </c>
      <c r="E224" s="79" t="s">
        <v>518</v>
      </c>
      <c r="F224" s="22">
        <v>43864</v>
      </c>
      <c r="G224" s="68">
        <v>356.25</v>
      </c>
      <c r="H224" s="21" t="s">
        <v>27</v>
      </c>
      <c r="I224" s="21">
        <v>1</v>
      </c>
      <c r="J224" s="68">
        <f t="shared" si="4"/>
        <v>356.25</v>
      </c>
      <c r="K224" s="21" t="s">
        <v>69</v>
      </c>
      <c r="L224" s="21" t="s">
        <v>52</v>
      </c>
      <c r="M224" s="21" t="s">
        <v>30</v>
      </c>
      <c r="N224" s="21" t="s">
        <v>31</v>
      </c>
      <c r="O224" s="23" t="s">
        <v>32</v>
      </c>
      <c r="P224" s="24" t="s">
        <v>33</v>
      </c>
    </row>
    <row r="225" spans="1:16" s="26" customFormat="1" ht="51" customHeight="1" x14ac:dyDescent="0.2">
      <c r="A225" s="40" t="s">
        <v>36</v>
      </c>
      <c r="B225" s="38">
        <v>210</v>
      </c>
      <c r="C225" s="85" t="s">
        <v>40</v>
      </c>
      <c r="D225" s="21" t="s">
        <v>519</v>
      </c>
      <c r="E225" s="79" t="s">
        <v>520</v>
      </c>
      <c r="F225" s="22">
        <v>44645</v>
      </c>
      <c r="G225" s="68">
        <v>13615</v>
      </c>
      <c r="H225" s="21" t="s">
        <v>175</v>
      </c>
      <c r="I225" s="21">
        <v>4.0000000000000001E-3</v>
      </c>
      <c r="J225" s="68">
        <f t="shared" si="4"/>
        <v>54.46</v>
      </c>
      <c r="K225" s="21" t="s">
        <v>28</v>
      </c>
      <c r="L225" s="21" t="s">
        <v>88</v>
      </c>
      <c r="M225" s="21" t="s">
        <v>30</v>
      </c>
      <c r="N225" s="21" t="s">
        <v>31</v>
      </c>
      <c r="O225" s="23" t="s">
        <v>32</v>
      </c>
      <c r="P225" s="24" t="s">
        <v>33</v>
      </c>
    </row>
    <row r="226" spans="1:16" s="26" customFormat="1" ht="51" customHeight="1" x14ac:dyDescent="0.2">
      <c r="A226" s="25" t="s">
        <v>22</v>
      </c>
      <c r="B226" s="38">
        <v>211</v>
      </c>
      <c r="C226" s="85" t="s">
        <v>40</v>
      </c>
      <c r="D226" s="21" t="s">
        <v>521</v>
      </c>
      <c r="E226" s="79" t="s">
        <v>522</v>
      </c>
      <c r="F226" s="22">
        <v>43864</v>
      </c>
      <c r="G226" s="68">
        <v>100.48</v>
      </c>
      <c r="H226" s="21" t="s">
        <v>78</v>
      </c>
      <c r="I226" s="21">
        <v>74</v>
      </c>
      <c r="J226" s="68">
        <f t="shared" si="4"/>
        <v>7435.52</v>
      </c>
      <c r="K226" s="21" t="s">
        <v>28</v>
      </c>
      <c r="L226" s="21" t="s">
        <v>88</v>
      </c>
      <c r="M226" s="21" t="s">
        <v>433</v>
      </c>
      <c r="N226" s="21" t="s">
        <v>31</v>
      </c>
      <c r="O226" s="23" t="s">
        <v>32</v>
      </c>
      <c r="P226" s="24" t="s">
        <v>33</v>
      </c>
    </row>
    <row r="227" spans="1:16" s="26" customFormat="1" ht="51" customHeight="1" x14ac:dyDescent="0.2">
      <c r="A227" s="40" t="s">
        <v>537</v>
      </c>
      <c r="B227" s="38">
        <v>212</v>
      </c>
      <c r="C227" s="85" t="s">
        <v>123</v>
      </c>
      <c r="D227" s="21" t="s">
        <v>523</v>
      </c>
      <c r="E227" s="79" t="s">
        <v>524</v>
      </c>
      <c r="F227" s="22">
        <v>44004</v>
      </c>
      <c r="G227" s="68">
        <v>55555.56</v>
      </c>
      <c r="H227" s="21" t="s">
        <v>175</v>
      </c>
      <c r="I227" s="21">
        <v>5.3999999999999999E-2</v>
      </c>
      <c r="J227" s="68">
        <f t="shared" si="4"/>
        <v>3000.0002399999998</v>
      </c>
      <c r="K227" s="21" t="s">
        <v>28</v>
      </c>
      <c r="L227" s="21" t="s">
        <v>88</v>
      </c>
      <c r="M227" s="21" t="s">
        <v>30</v>
      </c>
      <c r="N227" s="21" t="s">
        <v>31</v>
      </c>
      <c r="O227" s="23" t="s">
        <v>32</v>
      </c>
      <c r="P227" s="24" t="s">
        <v>33</v>
      </c>
    </row>
    <row r="228" spans="1:16" s="26" customFormat="1" ht="51" customHeight="1" x14ac:dyDescent="0.2">
      <c r="A228" s="25" t="s">
        <v>48</v>
      </c>
      <c r="B228" s="38">
        <v>213</v>
      </c>
      <c r="C228" s="85" t="s">
        <v>385</v>
      </c>
      <c r="D228" s="21" t="s">
        <v>525</v>
      </c>
      <c r="E228" s="79" t="s">
        <v>526</v>
      </c>
      <c r="F228" s="22">
        <v>43864</v>
      </c>
      <c r="G228" s="68">
        <v>558.88</v>
      </c>
      <c r="H228" s="21" t="s">
        <v>27</v>
      </c>
      <c r="I228" s="21">
        <v>4</v>
      </c>
      <c r="J228" s="68">
        <f t="shared" si="4"/>
        <v>2235.52</v>
      </c>
      <c r="K228" s="21" t="s">
        <v>28</v>
      </c>
      <c r="L228" s="21" t="s">
        <v>88</v>
      </c>
      <c r="M228" s="21" t="s">
        <v>30</v>
      </c>
      <c r="N228" s="21" t="s">
        <v>31</v>
      </c>
      <c r="O228" s="23" t="s">
        <v>32</v>
      </c>
      <c r="P228" s="24" t="s">
        <v>33</v>
      </c>
    </row>
    <row r="229" spans="1:16" s="26" customFormat="1" ht="51" customHeight="1" x14ac:dyDescent="0.2">
      <c r="A229" s="25" t="s">
        <v>48</v>
      </c>
      <c r="B229" s="38">
        <v>214</v>
      </c>
      <c r="C229" s="85" t="s">
        <v>385</v>
      </c>
      <c r="D229" s="21" t="s">
        <v>527</v>
      </c>
      <c r="E229" s="79" t="s">
        <v>528</v>
      </c>
      <c r="F229" s="22">
        <v>43864</v>
      </c>
      <c r="G229" s="68">
        <v>3888.03</v>
      </c>
      <c r="H229" s="21" t="s">
        <v>27</v>
      </c>
      <c r="I229" s="21">
        <v>4</v>
      </c>
      <c r="J229" s="68">
        <f t="shared" si="4"/>
        <v>15552.12</v>
      </c>
      <c r="K229" s="21" t="s">
        <v>28</v>
      </c>
      <c r="L229" s="21" t="s">
        <v>88</v>
      </c>
      <c r="M229" s="21" t="s">
        <v>433</v>
      </c>
      <c r="N229" s="21" t="s">
        <v>31</v>
      </c>
      <c r="O229" s="23" t="s">
        <v>32</v>
      </c>
      <c r="P229" s="24" t="s">
        <v>33</v>
      </c>
    </row>
    <row r="230" spans="1:16" s="26" customFormat="1" ht="51" customHeight="1" x14ac:dyDescent="0.2">
      <c r="A230" s="40" t="s">
        <v>48</v>
      </c>
      <c r="B230" s="38">
        <v>215</v>
      </c>
      <c r="C230" s="85" t="s">
        <v>529</v>
      </c>
      <c r="D230" s="21" t="s">
        <v>530</v>
      </c>
      <c r="E230" s="79" t="s">
        <v>531</v>
      </c>
      <c r="F230" s="22">
        <v>43864</v>
      </c>
      <c r="G230" s="68">
        <v>255.28</v>
      </c>
      <c r="H230" s="21" t="s">
        <v>27</v>
      </c>
      <c r="I230" s="21">
        <v>5</v>
      </c>
      <c r="J230" s="68">
        <f t="shared" si="4"/>
        <v>1276.4000000000001</v>
      </c>
      <c r="K230" s="21" t="s">
        <v>28</v>
      </c>
      <c r="L230" s="21" t="s">
        <v>88</v>
      </c>
      <c r="M230" s="21" t="s">
        <v>433</v>
      </c>
      <c r="N230" s="21" t="s">
        <v>31</v>
      </c>
      <c r="O230" s="23" t="s">
        <v>32</v>
      </c>
      <c r="P230" s="24" t="s">
        <v>33</v>
      </c>
    </row>
    <row r="231" spans="1:16" s="26" customFormat="1" ht="51" customHeight="1" x14ac:dyDescent="0.2">
      <c r="A231" s="40" t="s">
        <v>48</v>
      </c>
      <c r="B231" s="38">
        <v>216</v>
      </c>
      <c r="C231" s="85" t="s">
        <v>532</v>
      </c>
      <c r="D231" s="21" t="s">
        <v>533</v>
      </c>
      <c r="E231" s="79" t="s">
        <v>534</v>
      </c>
      <c r="F231" s="22">
        <v>43864</v>
      </c>
      <c r="G231" s="68">
        <v>4160.2700000000004</v>
      </c>
      <c r="H231" s="21" t="s">
        <v>27</v>
      </c>
      <c r="I231" s="21">
        <v>14</v>
      </c>
      <c r="J231" s="68">
        <f t="shared" si="4"/>
        <v>58243.780000000006</v>
      </c>
      <c r="K231" s="21" t="s">
        <v>28</v>
      </c>
      <c r="L231" s="21" t="s">
        <v>88</v>
      </c>
      <c r="M231" s="21" t="s">
        <v>30</v>
      </c>
      <c r="N231" s="21" t="s">
        <v>31</v>
      </c>
      <c r="O231" s="23" t="s">
        <v>32</v>
      </c>
      <c r="P231" s="24" t="s">
        <v>33</v>
      </c>
    </row>
    <row r="232" spans="1:16" s="26" customFormat="1" ht="51" customHeight="1" x14ac:dyDescent="0.2">
      <c r="A232" s="40" t="s">
        <v>48</v>
      </c>
      <c r="B232" s="38">
        <v>217</v>
      </c>
      <c r="C232" s="85" t="s">
        <v>532</v>
      </c>
      <c r="D232" s="21" t="s">
        <v>535</v>
      </c>
      <c r="E232" s="79" t="s">
        <v>536</v>
      </c>
      <c r="F232" s="22">
        <v>43864</v>
      </c>
      <c r="G232" s="68">
        <v>3040.2</v>
      </c>
      <c r="H232" s="21" t="s">
        <v>27</v>
      </c>
      <c r="I232" s="21">
        <v>4</v>
      </c>
      <c r="J232" s="68">
        <f t="shared" si="4"/>
        <v>12160.8</v>
      </c>
      <c r="K232" s="21" t="s">
        <v>28</v>
      </c>
      <c r="L232" s="21" t="s">
        <v>88</v>
      </c>
      <c r="M232" s="21" t="s">
        <v>30</v>
      </c>
      <c r="N232" s="21" t="s">
        <v>31</v>
      </c>
      <c r="O232" s="23" t="s">
        <v>32</v>
      </c>
      <c r="P232" s="24" t="s">
        <v>33</v>
      </c>
    </row>
    <row r="233" spans="1:16" s="26" customFormat="1" ht="51" customHeight="1" x14ac:dyDescent="0.2">
      <c r="A233" s="40" t="s">
        <v>22</v>
      </c>
      <c r="B233" s="38">
        <v>218</v>
      </c>
      <c r="C233" s="85" t="s">
        <v>471</v>
      </c>
      <c r="D233" s="21" t="s">
        <v>539</v>
      </c>
      <c r="E233" s="79" t="s">
        <v>540</v>
      </c>
      <c r="F233" s="22">
        <v>44537</v>
      </c>
      <c r="G233" s="68">
        <v>35.1</v>
      </c>
      <c r="H233" s="21" t="s">
        <v>27</v>
      </c>
      <c r="I233" s="21">
        <v>1</v>
      </c>
      <c r="J233" s="68">
        <f t="shared" si="4"/>
        <v>35.1</v>
      </c>
      <c r="K233" s="21" t="s">
        <v>28</v>
      </c>
      <c r="L233" s="21" t="s">
        <v>221</v>
      </c>
      <c r="M233" s="21" t="s">
        <v>30</v>
      </c>
      <c r="N233" s="21" t="s">
        <v>31</v>
      </c>
      <c r="O233" s="23" t="s">
        <v>32</v>
      </c>
      <c r="P233" s="24" t="s">
        <v>33</v>
      </c>
    </row>
    <row r="234" spans="1:16" s="26" customFormat="1" ht="51" customHeight="1" x14ac:dyDescent="0.2">
      <c r="A234" s="40" t="s">
        <v>22</v>
      </c>
      <c r="B234" s="38">
        <v>219</v>
      </c>
      <c r="C234" s="85" t="s">
        <v>385</v>
      </c>
      <c r="D234" s="21" t="s">
        <v>542</v>
      </c>
      <c r="E234" s="79" t="s">
        <v>543</v>
      </c>
      <c r="F234" s="22">
        <v>44574</v>
      </c>
      <c r="G234" s="68">
        <v>2730.01</v>
      </c>
      <c r="H234" s="21" t="s">
        <v>27</v>
      </c>
      <c r="I234" s="21">
        <v>1</v>
      </c>
      <c r="J234" s="68">
        <f t="shared" si="4"/>
        <v>2730.01</v>
      </c>
      <c r="K234" s="21" t="s">
        <v>28</v>
      </c>
      <c r="L234" s="21" t="s">
        <v>221</v>
      </c>
      <c r="M234" s="21" t="s">
        <v>30</v>
      </c>
      <c r="N234" s="21" t="s">
        <v>31</v>
      </c>
      <c r="O234" s="23" t="s">
        <v>32</v>
      </c>
      <c r="P234" s="24" t="s">
        <v>33</v>
      </c>
    </row>
    <row r="235" spans="1:16" s="26" customFormat="1" ht="51" customHeight="1" x14ac:dyDescent="0.2">
      <c r="A235" s="40" t="s">
        <v>22</v>
      </c>
      <c r="B235" s="38">
        <v>220</v>
      </c>
      <c r="C235" s="85" t="s">
        <v>385</v>
      </c>
      <c r="D235" s="21" t="s">
        <v>544</v>
      </c>
      <c r="E235" s="79" t="s">
        <v>545</v>
      </c>
      <c r="F235" s="22">
        <v>44620</v>
      </c>
      <c r="G235" s="68">
        <v>1782</v>
      </c>
      <c r="H235" s="21" t="s">
        <v>27</v>
      </c>
      <c r="I235" s="21">
        <v>3</v>
      </c>
      <c r="J235" s="68">
        <f t="shared" si="4"/>
        <v>5346</v>
      </c>
      <c r="K235" s="21" t="s">
        <v>28</v>
      </c>
      <c r="L235" s="21" t="s">
        <v>221</v>
      </c>
      <c r="M235" s="21" t="s">
        <v>30</v>
      </c>
      <c r="N235" s="21" t="s">
        <v>31</v>
      </c>
      <c r="O235" s="23" t="s">
        <v>32</v>
      </c>
      <c r="P235" s="24" t="s">
        <v>33</v>
      </c>
    </row>
    <row r="236" spans="1:16" s="26" customFormat="1" ht="51" customHeight="1" x14ac:dyDescent="0.2">
      <c r="A236" s="40" t="s">
        <v>22</v>
      </c>
      <c r="B236" s="38">
        <v>221</v>
      </c>
      <c r="C236" s="85" t="s">
        <v>385</v>
      </c>
      <c r="D236" s="21" t="s">
        <v>546</v>
      </c>
      <c r="E236" s="79" t="s">
        <v>547</v>
      </c>
      <c r="F236" s="22">
        <v>44749</v>
      </c>
      <c r="G236" s="68">
        <v>2516.2600000000002</v>
      </c>
      <c r="H236" s="21" t="s">
        <v>27</v>
      </c>
      <c r="I236" s="21">
        <v>1</v>
      </c>
      <c r="J236" s="68">
        <f t="shared" si="4"/>
        <v>2516.2600000000002</v>
      </c>
      <c r="K236" s="21" t="s">
        <v>28</v>
      </c>
      <c r="L236" s="21" t="s">
        <v>221</v>
      </c>
      <c r="M236" s="21" t="s">
        <v>30</v>
      </c>
      <c r="N236" s="21" t="s">
        <v>31</v>
      </c>
      <c r="O236" s="23" t="s">
        <v>32</v>
      </c>
      <c r="P236" s="24" t="s">
        <v>33</v>
      </c>
    </row>
    <row r="237" spans="1:16" s="26" customFormat="1" ht="51" customHeight="1" x14ac:dyDescent="0.2">
      <c r="A237" s="40" t="s">
        <v>22</v>
      </c>
      <c r="B237" s="38">
        <v>222</v>
      </c>
      <c r="C237" s="85" t="s">
        <v>471</v>
      </c>
      <c r="D237" s="21" t="s">
        <v>548</v>
      </c>
      <c r="E237" s="79" t="s">
        <v>549</v>
      </c>
      <c r="F237" s="22">
        <v>44784</v>
      </c>
      <c r="G237" s="68">
        <v>774</v>
      </c>
      <c r="H237" s="21" t="s">
        <v>27</v>
      </c>
      <c r="I237" s="21">
        <v>15</v>
      </c>
      <c r="J237" s="68">
        <f t="shared" si="4"/>
        <v>11610</v>
      </c>
      <c r="K237" s="21" t="s">
        <v>28</v>
      </c>
      <c r="L237" s="21" t="s">
        <v>221</v>
      </c>
      <c r="M237" s="21" t="s">
        <v>30</v>
      </c>
      <c r="N237" s="21" t="s">
        <v>31</v>
      </c>
      <c r="O237" s="23" t="s">
        <v>32</v>
      </c>
      <c r="P237" s="24" t="s">
        <v>33</v>
      </c>
    </row>
    <row r="238" spans="1:16" s="26" customFormat="1" ht="51" customHeight="1" x14ac:dyDescent="0.2">
      <c r="A238" s="40" t="s">
        <v>48</v>
      </c>
      <c r="B238" s="38">
        <v>223</v>
      </c>
      <c r="C238" s="85" t="s">
        <v>385</v>
      </c>
      <c r="D238" s="21" t="s">
        <v>550</v>
      </c>
      <c r="E238" s="79" t="s">
        <v>551</v>
      </c>
      <c r="F238" s="22">
        <v>44621</v>
      </c>
      <c r="G238" s="68">
        <v>8.64</v>
      </c>
      <c r="H238" s="21" t="s">
        <v>27</v>
      </c>
      <c r="I238" s="21">
        <v>241</v>
      </c>
      <c r="J238" s="68">
        <f t="shared" si="4"/>
        <v>2082.2400000000002</v>
      </c>
      <c r="K238" s="21" t="s">
        <v>28</v>
      </c>
      <c r="L238" s="21" t="s">
        <v>221</v>
      </c>
      <c r="M238" s="21" t="s">
        <v>30</v>
      </c>
      <c r="N238" s="21" t="s">
        <v>31</v>
      </c>
      <c r="O238" s="23" t="s">
        <v>32</v>
      </c>
      <c r="P238" s="24" t="s">
        <v>33</v>
      </c>
    </row>
    <row r="239" spans="1:16" s="26" customFormat="1" ht="51" customHeight="1" x14ac:dyDescent="0.2">
      <c r="A239" s="40" t="s">
        <v>48</v>
      </c>
      <c r="B239" s="38">
        <v>224</v>
      </c>
      <c r="C239" s="85" t="s">
        <v>385</v>
      </c>
      <c r="D239" s="21" t="s">
        <v>552</v>
      </c>
      <c r="E239" s="79" t="s">
        <v>553</v>
      </c>
      <c r="F239" s="22">
        <v>44613</v>
      </c>
      <c r="G239" s="68">
        <v>86.25</v>
      </c>
      <c r="H239" s="21" t="s">
        <v>27</v>
      </c>
      <c r="I239" s="21">
        <v>21</v>
      </c>
      <c r="J239" s="68">
        <f t="shared" si="4"/>
        <v>1811.25</v>
      </c>
      <c r="K239" s="21" t="s">
        <v>28</v>
      </c>
      <c r="L239" s="21" t="s">
        <v>221</v>
      </c>
      <c r="M239" s="21" t="s">
        <v>30</v>
      </c>
      <c r="N239" s="21" t="s">
        <v>31</v>
      </c>
      <c r="O239" s="23" t="s">
        <v>32</v>
      </c>
      <c r="P239" s="24" t="s">
        <v>33</v>
      </c>
    </row>
    <row r="240" spans="1:16" s="26" customFormat="1" ht="51" customHeight="1" x14ac:dyDescent="0.2">
      <c r="A240" s="40" t="s">
        <v>48</v>
      </c>
      <c r="B240" s="38">
        <v>225</v>
      </c>
      <c r="C240" s="85" t="s">
        <v>385</v>
      </c>
      <c r="D240" s="21" t="s">
        <v>552</v>
      </c>
      <c r="E240" s="79" t="s">
        <v>553</v>
      </c>
      <c r="F240" s="22">
        <v>44620</v>
      </c>
      <c r="G240" s="68">
        <v>86.25</v>
      </c>
      <c r="H240" s="21" t="s">
        <v>27</v>
      </c>
      <c r="I240" s="21">
        <v>50</v>
      </c>
      <c r="J240" s="68">
        <f t="shared" si="4"/>
        <v>4312.5</v>
      </c>
      <c r="K240" s="21" t="s">
        <v>28</v>
      </c>
      <c r="L240" s="21" t="s">
        <v>221</v>
      </c>
      <c r="M240" s="21" t="s">
        <v>30</v>
      </c>
      <c r="N240" s="21" t="s">
        <v>31</v>
      </c>
      <c r="O240" s="23" t="s">
        <v>32</v>
      </c>
      <c r="P240" s="24" t="s">
        <v>33</v>
      </c>
    </row>
    <row r="241" spans="1:16" s="26" customFormat="1" ht="51" customHeight="1" x14ac:dyDescent="0.2">
      <c r="A241" s="40" t="s">
        <v>48</v>
      </c>
      <c r="B241" s="38">
        <v>226</v>
      </c>
      <c r="C241" s="85" t="s">
        <v>385</v>
      </c>
      <c r="D241" s="21" t="s">
        <v>552</v>
      </c>
      <c r="E241" s="79" t="s">
        <v>553</v>
      </c>
      <c r="F241" s="22">
        <v>44621</v>
      </c>
      <c r="G241" s="68">
        <v>54</v>
      </c>
      <c r="H241" s="21" t="s">
        <v>27</v>
      </c>
      <c r="I241" s="21">
        <v>50</v>
      </c>
      <c r="J241" s="68">
        <f t="shared" si="4"/>
        <v>2700</v>
      </c>
      <c r="K241" s="21" t="s">
        <v>28</v>
      </c>
      <c r="L241" s="21" t="s">
        <v>221</v>
      </c>
      <c r="M241" s="21" t="s">
        <v>30</v>
      </c>
      <c r="N241" s="21" t="s">
        <v>31</v>
      </c>
      <c r="O241" s="23" t="s">
        <v>32</v>
      </c>
      <c r="P241" s="24" t="s">
        <v>33</v>
      </c>
    </row>
    <row r="242" spans="1:16" s="26" customFormat="1" ht="51" customHeight="1" x14ac:dyDescent="0.2">
      <c r="A242" s="40" t="s">
        <v>48</v>
      </c>
      <c r="B242" s="38">
        <v>227</v>
      </c>
      <c r="C242" s="85" t="s">
        <v>385</v>
      </c>
      <c r="D242" s="21" t="s">
        <v>552</v>
      </c>
      <c r="E242" s="79" t="s">
        <v>553</v>
      </c>
      <c r="F242" s="22">
        <v>44642</v>
      </c>
      <c r="G242" s="68">
        <v>86.25</v>
      </c>
      <c r="H242" s="21" t="s">
        <v>27</v>
      </c>
      <c r="I242" s="21">
        <v>7</v>
      </c>
      <c r="J242" s="68">
        <f t="shared" si="4"/>
        <v>603.75</v>
      </c>
      <c r="K242" s="21" t="s">
        <v>28</v>
      </c>
      <c r="L242" s="21" t="s">
        <v>221</v>
      </c>
      <c r="M242" s="21" t="s">
        <v>30</v>
      </c>
      <c r="N242" s="21" t="s">
        <v>31</v>
      </c>
      <c r="O242" s="23" t="s">
        <v>32</v>
      </c>
      <c r="P242" s="24" t="s">
        <v>33</v>
      </c>
    </row>
    <row r="243" spans="1:16" s="26" customFormat="1" ht="51" customHeight="1" x14ac:dyDescent="0.2">
      <c r="A243" s="40" t="s">
        <v>48</v>
      </c>
      <c r="B243" s="38">
        <v>228</v>
      </c>
      <c r="C243" s="85" t="s">
        <v>385</v>
      </c>
      <c r="D243" s="21" t="s">
        <v>554</v>
      </c>
      <c r="E243" s="79" t="s">
        <v>555</v>
      </c>
      <c r="F243" s="22">
        <v>44477</v>
      </c>
      <c r="G243" s="68">
        <v>36</v>
      </c>
      <c r="H243" s="21" t="s">
        <v>27</v>
      </c>
      <c r="I243" s="21">
        <v>54</v>
      </c>
      <c r="J243" s="68">
        <f t="shared" si="4"/>
        <v>1944</v>
      </c>
      <c r="K243" s="21" t="s">
        <v>28</v>
      </c>
      <c r="L243" s="21" t="s">
        <v>221</v>
      </c>
      <c r="M243" s="21" t="s">
        <v>30</v>
      </c>
      <c r="N243" s="21" t="s">
        <v>31</v>
      </c>
      <c r="O243" s="23" t="s">
        <v>32</v>
      </c>
      <c r="P243" s="24" t="s">
        <v>33</v>
      </c>
    </row>
    <row r="244" spans="1:16" s="26" customFormat="1" ht="51" customHeight="1" x14ac:dyDescent="0.2">
      <c r="A244" s="40" t="s">
        <v>48</v>
      </c>
      <c r="B244" s="38">
        <v>229</v>
      </c>
      <c r="C244" s="85" t="s">
        <v>385</v>
      </c>
      <c r="D244" s="21" t="s">
        <v>554</v>
      </c>
      <c r="E244" s="79" t="s">
        <v>555</v>
      </c>
      <c r="F244" s="22">
        <v>44621</v>
      </c>
      <c r="G244" s="68">
        <v>27</v>
      </c>
      <c r="H244" s="21" t="s">
        <v>27</v>
      </c>
      <c r="I244" s="21">
        <v>16</v>
      </c>
      <c r="J244" s="68">
        <f t="shared" si="4"/>
        <v>432</v>
      </c>
      <c r="K244" s="21" t="s">
        <v>28</v>
      </c>
      <c r="L244" s="21" t="s">
        <v>221</v>
      </c>
      <c r="M244" s="21" t="s">
        <v>30</v>
      </c>
      <c r="N244" s="21" t="s">
        <v>31</v>
      </c>
      <c r="O244" s="23" t="s">
        <v>32</v>
      </c>
      <c r="P244" s="24" t="s">
        <v>33</v>
      </c>
    </row>
    <row r="245" spans="1:16" s="26" customFormat="1" ht="51" customHeight="1" x14ac:dyDescent="0.2">
      <c r="A245" s="40" t="s">
        <v>48</v>
      </c>
      <c r="B245" s="38">
        <v>230</v>
      </c>
      <c r="C245" s="85" t="s">
        <v>385</v>
      </c>
      <c r="D245" s="21" t="s">
        <v>556</v>
      </c>
      <c r="E245" s="79" t="s">
        <v>557</v>
      </c>
      <c r="F245" s="22">
        <v>44482</v>
      </c>
      <c r="G245" s="68">
        <v>2974.32</v>
      </c>
      <c r="H245" s="21" t="s">
        <v>27</v>
      </c>
      <c r="I245" s="21">
        <v>2</v>
      </c>
      <c r="J245" s="68">
        <f t="shared" si="4"/>
        <v>5948.64</v>
      </c>
      <c r="K245" s="21" t="s">
        <v>28</v>
      </c>
      <c r="L245" s="21" t="s">
        <v>221</v>
      </c>
      <c r="M245" s="21" t="s">
        <v>30</v>
      </c>
      <c r="N245" s="21" t="s">
        <v>31</v>
      </c>
      <c r="O245" s="23" t="s">
        <v>32</v>
      </c>
      <c r="P245" s="24" t="s">
        <v>33</v>
      </c>
    </row>
    <row r="246" spans="1:16" s="26" customFormat="1" ht="51" customHeight="1" x14ac:dyDescent="0.2">
      <c r="A246" s="40" t="s">
        <v>48</v>
      </c>
      <c r="B246" s="38">
        <v>231</v>
      </c>
      <c r="C246" s="85" t="s">
        <v>385</v>
      </c>
      <c r="D246" s="21" t="s">
        <v>558</v>
      </c>
      <c r="E246" s="79" t="s">
        <v>559</v>
      </c>
      <c r="F246" s="22">
        <v>44475</v>
      </c>
      <c r="G246" s="68">
        <v>3693.6</v>
      </c>
      <c r="H246" s="21" t="s">
        <v>27</v>
      </c>
      <c r="I246" s="21">
        <v>14</v>
      </c>
      <c r="J246" s="68">
        <f t="shared" si="4"/>
        <v>51710.400000000001</v>
      </c>
      <c r="K246" s="21" t="s">
        <v>28</v>
      </c>
      <c r="L246" s="21" t="s">
        <v>221</v>
      </c>
      <c r="M246" s="21" t="s">
        <v>30</v>
      </c>
      <c r="N246" s="21" t="s">
        <v>31</v>
      </c>
      <c r="O246" s="23" t="s">
        <v>32</v>
      </c>
      <c r="P246" s="24" t="s">
        <v>33</v>
      </c>
    </row>
    <row r="247" spans="1:16" s="26" customFormat="1" ht="51" customHeight="1" x14ac:dyDescent="0.2">
      <c r="A247" s="40" t="s">
        <v>48</v>
      </c>
      <c r="B247" s="38">
        <v>232</v>
      </c>
      <c r="C247" s="85" t="s">
        <v>385</v>
      </c>
      <c r="D247" s="21" t="s">
        <v>560</v>
      </c>
      <c r="E247" s="79" t="s">
        <v>561</v>
      </c>
      <c r="F247" s="22">
        <v>44739</v>
      </c>
      <c r="G247" s="68">
        <v>3456</v>
      </c>
      <c r="H247" s="21" t="s">
        <v>27</v>
      </c>
      <c r="I247" s="21">
        <v>4</v>
      </c>
      <c r="J247" s="68">
        <f t="shared" si="4"/>
        <v>13824</v>
      </c>
      <c r="K247" s="21" t="s">
        <v>28</v>
      </c>
      <c r="L247" s="21" t="s">
        <v>221</v>
      </c>
      <c r="M247" s="21" t="s">
        <v>30</v>
      </c>
      <c r="N247" s="21" t="s">
        <v>31</v>
      </c>
      <c r="O247" s="23" t="s">
        <v>32</v>
      </c>
      <c r="P247" s="24" t="s">
        <v>33</v>
      </c>
    </row>
    <row r="248" spans="1:16" s="26" customFormat="1" ht="51" customHeight="1" x14ac:dyDescent="0.2">
      <c r="A248" s="40" t="s">
        <v>48</v>
      </c>
      <c r="B248" s="38">
        <v>233</v>
      </c>
      <c r="C248" s="85" t="s">
        <v>385</v>
      </c>
      <c r="D248" s="21" t="s">
        <v>562</v>
      </c>
      <c r="E248" s="79" t="s">
        <v>563</v>
      </c>
      <c r="F248" s="22">
        <v>44511</v>
      </c>
      <c r="G248" s="68">
        <v>42120</v>
      </c>
      <c r="H248" s="21" t="s">
        <v>27</v>
      </c>
      <c r="I248" s="21">
        <v>2</v>
      </c>
      <c r="J248" s="68">
        <f t="shared" si="4"/>
        <v>84240</v>
      </c>
      <c r="K248" s="21" t="s">
        <v>28</v>
      </c>
      <c r="L248" s="21" t="s">
        <v>221</v>
      </c>
      <c r="M248" s="21" t="s">
        <v>30</v>
      </c>
      <c r="N248" s="21" t="s">
        <v>31</v>
      </c>
      <c r="O248" s="23" t="s">
        <v>32</v>
      </c>
      <c r="P248" s="24" t="s">
        <v>33</v>
      </c>
    </row>
    <row r="249" spans="1:16" s="26" customFormat="1" ht="51" customHeight="1" x14ac:dyDescent="0.2">
      <c r="A249" s="40" t="s">
        <v>48</v>
      </c>
      <c r="B249" s="38">
        <v>234</v>
      </c>
      <c r="C249" s="85" t="s">
        <v>385</v>
      </c>
      <c r="D249" s="21" t="s">
        <v>564</v>
      </c>
      <c r="E249" s="79" t="s">
        <v>565</v>
      </c>
      <c r="F249" s="22">
        <v>44501</v>
      </c>
      <c r="G249" s="68">
        <v>6642</v>
      </c>
      <c r="H249" s="21" t="s">
        <v>27</v>
      </c>
      <c r="I249" s="21">
        <v>4</v>
      </c>
      <c r="J249" s="68">
        <f t="shared" si="4"/>
        <v>26568</v>
      </c>
      <c r="K249" s="21" t="s">
        <v>28</v>
      </c>
      <c r="L249" s="21" t="s">
        <v>221</v>
      </c>
      <c r="M249" s="21" t="s">
        <v>30</v>
      </c>
      <c r="N249" s="21" t="s">
        <v>31</v>
      </c>
      <c r="O249" s="23" t="s">
        <v>32</v>
      </c>
      <c r="P249" s="24" t="s">
        <v>33</v>
      </c>
    </row>
    <row r="250" spans="1:16" s="26" customFormat="1" ht="51" customHeight="1" x14ac:dyDescent="0.2">
      <c r="A250" s="25" t="s">
        <v>48</v>
      </c>
      <c r="B250" s="38">
        <v>235</v>
      </c>
      <c r="C250" s="85" t="s">
        <v>385</v>
      </c>
      <c r="D250" s="21" t="s">
        <v>566</v>
      </c>
      <c r="E250" s="79" t="s">
        <v>567</v>
      </c>
      <c r="F250" s="22">
        <v>44489</v>
      </c>
      <c r="G250" s="68">
        <v>103755.6</v>
      </c>
      <c r="H250" s="21" t="s">
        <v>27</v>
      </c>
      <c r="I250" s="21">
        <v>2</v>
      </c>
      <c r="J250" s="68">
        <f t="shared" si="4"/>
        <v>207511.2</v>
      </c>
      <c r="K250" s="21" t="s">
        <v>28</v>
      </c>
      <c r="L250" s="21" t="s">
        <v>221</v>
      </c>
      <c r="M250" s="21" t="s">
        <v>30</v>
      </c>
      <c r="N250" s="21" t="s">
        <v>31</v>
      </c>
      <c r="O250" s="23" t="s">
        <v>32</v>
      </c>
      <c r="P250" s="24" t="s">
        <v>33</v>
      </c>
    </row>
    <row r="251" spans="1:16" s="26" customFormat="1" ht="51" customHeight="1" x14ac:dyDescent="0.2">
      <c r="A251" s="25" t="s">
        <v>48</v>
      </c>
      <c r="B251" s="38">
        <v>236</v>
      </c>
      <c r="C251" s="85" t="s">
        <v>385</v>
      </c>
      <c r="D251" s="21" t="s">
        <v>568</v>
      </c>
      <c r="E251" s="79" t="s">
        <v>569</v>
      </c>
      <c r="F251" s="22">
        <v>44592</v>
      </c>
      <c r="G251" s="68">
        <v>91080</v>
      </c>
      <c r="H251" s="21" t="s">
        <v>27</v>
      </c>
      <c r="I251" s="21">
        <v>1</v>
      </c>
      <c r="J251" s="68">
        <f t="shared" si="4"/>
        <v>91080</v>
      </c>
      <c r="K251" s="21" t="s">
        <v>28</v>
      </c>
      <c r="L251" s="21" t="s">
        <v>221</v>
      </c>
      <c r="M251" s="21" t="s">
        <v>30</v>
      </c>
      <c r="N251" s="21" t="s">
        <v>31</v>
      </c>
      <c r="O251" s="23" t="s">
        <v>32</v>
      </c>
      <c r="P251" s="24" t="s">
        <v>33</v>
      </c>
    </row>
    <row r="252" spans="1:16" s="26" customFormat="1" ht="51" customHeight="1" x14ac:dyDescent="0.2">
      <c r="A252" s="25" t="s">
        <v>48</v>
      </c>
      <c r="B252" s="38">
        <v>237</v>
      </c>
      <c r="C252" s="85" t="s">
        <v>385</v>
      </c>
      <c r="D252" s="21" t="s">
        <v>570</v>
      </c>
      <c r="E252" s="79" t="s">
        <v>571</v>
      </c>
      <c r="F252" s="22">
        <v>44631</v>
      </c>
      <c r="G252" s="68">
        <v>21330</v>
      </c>
      <c r="H252" s="21" t="s">
        <v>27</v>
      </c>
      <c r="I252" s="21">
        <v>5</v>
      </c>
      <c r="J252" s="68">
        <f t="shared" ref="J252:J307" si="5">G252*I252</f>
        <v>106650</v>
      </c>
      <c r="K252" s="21" t="s">
        <v>28</v>
      </c>
      <c r="L252" s="21" t="s">
        <v>221</v>
      </c>
      <c r="M252" s="21" t="s">
        <v>30</v>
      </c>
      <c r="N252" s="21" t="s">
        <v>31</v>
      </c>
      <c r="O252" s="23" t="s">
        <v>32</v>
      </c>
      <c r="P252" s="24" t="s">
        <v>33</v>
      </c>
    </row>
    <row r="253" spans="1:16" s="26" customFormat="1" ht="51" customHeight="1" x14ac:dyDescent="0.2">
      <c r="A253" s="25" t="s">
        <v>48</v>
      </c>
      <c r="B253" s="38">
        <v>238</v>
      </c>
      <c r="C253" s="85" t="s">
        <v>385</v>
      </c>
      <c r="D253" s="21" t="s">
        <v>572</v>
      </c>
      <c r="E253" s="79" t="s">
        <v>573</v>
      </c>
      <c r="F253" s="22">
        <v>44475</v>
      </c>
      <c r="G253" s="68">
        <v>10692</v>
      </c>
      <c r="H253" s="21" t="s">
        <v>27</v>
      </c>
      <c r="I253" s="21">
        <v>2</v>
      </c>
      <c r="J253" s="68">
        <f t="shared" si="5"/>
        <v>21384</v>
      </c>
      <c r="K253" s="21" t="s">
        <v>28</v>
      </c>
      <c r="L253" s="21" t="s">
        <v>221</v>
      </c>
      <c r="M253" s="21" t="s">
        <v>30</v>
      </c>
      <c r="N253" s="21" t="s">
        <v>31</v>
      </c>
      <c r="O253" s="23" t="s">
        <v>32</v>
      </c>
      <c r="P253" s="24" t="s">
        <v>33</v>
      </c>
    </row>
    <row r="254" spans="1:16" s="26" customFormat="1" ht="51" customHeight="1" x14ac:dyDescent="0.2">
      <c r="A254" s="25" t="s">
        <v>48</v>
      </c>
      <c r="B254" s="38">
        <v>239</v>
      </c>
      <c r="C254" s="85" t="s">
        <v>385</v>
      </c>
      <c r="D254" s="21" t="s">
        <v>572</v>
      </c>
      <c r="E254" s="79" t="s">
        <v>573</v>
      </c>
      <c r="F254" s="22">
        <v>44482</v>
      </c>
      <c r="G254" s="68">
        <v>10692</v>
      </c>
      <c r="H254" s="21" t="s">
        <v>27</v>
      </c>
      <c r="I254" s="21">
        <v>6</v>
      </c>
      <c r="J254" s="68">
        <f t="shared" si="5"/>
        <v>64152</v>
      </c>
      <c r="K254" s="21" t="s">
        <v>28</v>
      </c>
      <c r="L254" s="21" t="s">
        <v>221</v>
      </c>
      <c r="M254" s="21" t="s">
        <v>30</v>
      </c>
      <c r="N254" s="21" t="s">
        <v>31</v>
      </c>
      <c r="O254" s="23" t="s">
        <v>32</v>
      </c>
      <c r="P254" s="24" t="s">
        <v>33</v>
      </c>
    </row>
    <row r="255" spans="1:16" s="26" customFormat="1" ht="51" customHeight="1" x14ac:dyDescent="0.2">
      <c r="A255" s="25" t="s">
        <v>48</v>
      </c>
      <c r="B255" s="38">
        <v>240</v>
      </c>
      <c r="C255" s="85" t="s">
        <v>385</v>
      </c>
      <c r="D255" s="21" t="s">
        <v>574</v>
      </c>
      <c r="E255" s="79" t="s">
        <v>575</v>
      </c>
      <c r="F255" s="22">
        <v>44746</v>
      </c>
      <c r="G255" s="68">
        <v>18216</v>
      </c>
      <c r="H255" s="21" t="s">
        <v>27</v>
      </c>
      <c r="I255" s="21">
        <v>8</v>
      </c>
      <c r="J255" s="68">
        <f t="shared" si="5"/>
        <v>145728</v>
      </c>
      <c r="K255" s="21" t="s">
        <v>28</v>
      </c>
      <c r="L255" s="21" t="s">
        <v>221</v>
      </c>
      <c r="M255" s="21" t="s">
        <v>30</v>
      </c>
      <c r="N255" s="21" t="s">
        <v>31</v>
      </c>
      <c r="O255" s="23" t="s">
        <v>32</v>
      </c>
      <c r="P255" s="24" t="s">
        <v>33</v>
      </c>
    </row>
    <row r="256" spans="1:16" s="26" customFormat="1" ht="51" customHeight="1" x14ac:dyDescent="0.2">
      <c r="A256" s="25" t="s">
        <v>48</v>
      </c>
      <c r="B256" s="38">
        <v>241</v>
      </c>
      <c r="C256" s="85" t="s">
        <v>385</v>
      </c>
      <c r="D256" s="21" t="s">
        <v>576</v>
      </c>
      <c r="E256" s="79" t="s">
        <v>577</v>
      </c>
      <c r="F256" s="22">
        <v>44550</v>
      </c>
      <c r="G256" s="68">
        <v>7020</v>
      </c>
      <c r="H256" s="21" t="s">
        <v>27</v>
      </c>
      <c r="I256" s="21">
        <v>8</v>
      </c>
      <c r="J256" s="68">
        <f t="shared" si="5"/>
        <v>56160</v>
      </c>
      <c r="K256" s="21" t="s">
        <v>28</v>
      </c>
      <c r="L256" s="21" t="s">
        <v>221</v>
      </c>
      <c r="M256" s="21" t="s">
        <v>30</v>
      </c>
      <c r="N256" s="21" t="s">
        <v>31</v>
      </c>
      <c r="O256" s="23" t="s">
        <v>32</v>
      </c>
      <c r="P256" s="24" t="s">
        <v>33</v>
      </c>
    </row>
    <row r="257" spans="1:16" s="26" customFormat="1" ht="51" customHeight="1" x14ac:dyDescent="0.2">
      <c r="A257" s="25" t="s">
        <v>48</v>
      </c>
      <c r="B257" s="38">
        <v>242</v>
      </c>
      <c r="C257" s="85" t="s">
        <v>385</v>
      </c>
      <c r="D257" s="21" t="s">
        <v>578</v>
      </c>
      <c r="E257" s="79" t="s">
        <v>579</v>
      </c>
      <c r="F257" s="22">
        <v>44482</v>
      </c>
      <c r="G257" s="68">
        <v>7039.44</v>
      </c>
      <c r="H257" s="21" t="s">
        <v>27</v>
      </c>
      <c r="I257" s="21">
        <v>5</v>
      </c>
      <c r="J257" s="68">
        <f t="shared" si="5"/>
        <v>35197.199999999997</v>
      </c>
      <c r="K257" s="21" t="s">
        <v>28</v>
      </c>
      <c r="L257" s="21" t="s">
        <v>221</v>
      </c>
      <c r="M257" s="21" t="s">
        <v>30</v>
      </c>
      <c r="N257" s="21" t="s">
        <v>31</v>
      </c>
      <c r="O257" s="23" t="s">
        <v>32</v>
      </c>
      <c r="P257" s="24" t="s">
        <v>33</v>
      </c>
    </row>
    <row r="258" spans="1:16" s="26" customFormat="1" ht="51" customHeight="1" x14ac:dyDescent="0.2">
      <c r="A258" s="25" t="s">
        <v>48</v>
      </c>
      <c r="B258" s="38">
        <v>243</v>
      </c>
      <c r="C258" s="85" t="s">
        <v>385</v>
      </c>
      <c r="D258" s="21" t="s">
        <v>578</v>
      </c>
      <c r="E258" s="79" t="s">
        <v>579</v>
      </c>
      <c r="F258" s="22">
        <v>44446</v>
      </c>
      <c r="G258" s="68">
        <v>7981.2</v>
      </c>
      <c r="H258" s="21" t="s">
        <v>27</v>
      </c>
      <c r="I258" s="21">
        <v>4</v>
      </c>
      <c r="J258" s="68">
        <f t="shared" si="5"/>
        <v>31924.799999999999</v>
      </c>
      <c r="K258" s="21" t="s">
        <v>28</v>
      </c>
      <c r="L258" s="21" t="s">
        <v>3029</v>
      </c>
      <c r="M258" s="21" t="s">
        <v>30</v>
      </c>
      <c r="N258" s="21" t="s">
        <v>31</v>
      </c>
      <c r="O258" s="23" t="s">
        <v>32</v>
      </c>
      <c r="P258" s="24" t="s">
        <v>33</v>
      </c>
    </row>
    <row r="259" spans="1:16" s="26" customFormat="1" ht="51" customHeight="1" x14ac:dyDescent="0.2">
      <c r="A259" s="25" t="s">
        <v>48</v>
      </c>
      <c r="B259" s="38">
        <v>244</v>
      </c>
      <c r="C259" s="85" t="s">
        <v>385</v>
      </c>
      <c r="D259" s="21" t="s">
        <v>580</v>
      </c>
      <c r="E259" s="79" t="s">
        <v>581</v>
      </c>
      <c r="F259" s="22">
        <v>44673</v>
      </c>
      <c r="G259" s="68">
        <v>8060.4</v>
      </c>
      <c r="H259" s="21" t="s">
        <v>27</v>
      </c>
      <c r="I259" s="21">
        <v>2</v>
      </c>
      <c r="J259" s="68">
        <f t="shared" si="5"/>
        <v>16120.8</v>
      </c>
      <c r="K259" s="21" t="s">
        <v>28</v>
      </c>
      <c r="L259" s="21" t="s">
        <v>221</v>
      </c>
      <c r="M259" s="21" t="s">
        <v>30</v>
      </c>
      <c r="N259" s="21" t="s">
        <v>31</v>
      </c>
      <c r="O259" s="23" t="s">
        <v>32</v>
      </c>
      <c r="P259" s="24" t="s">
        <v>33</v>
      </c>
    </row>
    <row r="260" spans="1:16" s="26" customFormat="1" ht="51" customHeight="1" x14ac:dyDescent="0.2">
      <c r="A260" s="25" t="s">
        <v>48</v>
      </c>
      <c r="B260" s="38">
        <v>245</v>
      </c>
      <c r="C260" s="85" t="s">
        <v>385</v>
      </c>
      <c r="D260" s="21" t="s">
        <v>582</v>
      </c>
      <c r="E260" s="79" t="s">
        <v>583</v>
      </c>
      <c r="F260" s="22">
        <v>44673</v>
      </c>
      <c r="G260" s="68">
        <v>2745.9</v>
      </c>
      <c r="H260" s="21" t="s">
        <v>27</v>
      </c>
      <c r="I260" s="21">
        <v>1</v>
      </c>
      <c r="J260" s="68">
        <f t="shared" si="5"/>
        <v>2745.9</v>
      </c>
      <c r="K260" s="21" t="s">
        <v>28</v>
      </c>
      <c r="L260" s="21" t="s">
        <v>221</v>
      </c>
      <c r="M260" s="21" t="s">
        <v>30</v>
      </c>
      <c r="N260" s="21" t="s">
        <v>31</v>
      </c>
      <c r="O260" s="23" t="s">
        <v>32</v>
      </c>
      <c r="P260" s="24" t="s">
        <v>33</v>
      </c>
    </row>
    <row r="261" spans="1:16" s="26" customFormat="1" ht="51" customHeight="1" x14ac:dyDescent="0.2">
      <c r="A261" s="25" t="s">
        <v>48</v>
      </c>
      <c r="B261" s="38">
        <v>246</v>
      </c>
      <c r="C261" s="85" t="s">
        <v>385</v>
      </c>
      <c r="D261" s="21" t="s">
        <v>584</v>
      </c>
      <c r="E261" s="79" t="s">
        <v>585</v>
      </c>
      <c r="F261" s="22">
        <v>44762</v>
      </c>
      <c r="G261" s="68">
        <v>8586</v>
      </c>
      <c r="H261" s="21" t="s">
        <v>27</v>
      </c>
      <c r="I261" s="21">
        <v>1</v>
      </c>
      <c r="J261" s="68">
        <f t="shared" si="5"/>
        <v>8586</v>
      </c>
      <c r="K261" s="21" t="s">
        <v>28</v>
      </c>
      <c r="L261" s="21" t="s">
        <v>221</v>
      </c>
      <c r="M261" s="21" t="s">
        <v>30</v>
      </c>
      <c r="N261" s="21" t="s">
        <v>31</v>
      </c>
      <c r="O261" s="23" t="s">
        <v>32</v>
      </c>
      <c r="P261" s="24" t="s">
        <v>33</v>
      </c>
    </row>
    <row r="262" spans="1:16" s="26" customFormat="1" ht="51" customHeight="1" x14ac:dyDescent="0.2">
      <c r="A262" s="25" t="s">
        <v>48</v>
      </c>
      <c r="B262" s="38">
        <v>247</v>
      </c>
      <c r="C262" s="85" t="s">
        <v>385</v>
      </c>
      <c r="D262" s="21" t="s">
        <v>586</v>
      </c>
      <c r="E262" s="79" t="s">
        <v>587</v>
      </c>
      <c r="F262" s="22">
        <v>44550</v>
      </c>
      <c r="G262" s="68">
        <v>6378.3</v>
      </c>
      <c r="H262" s="21" t="s">
        <v>27</v>
      </c>
      <c r="I262" s="21">
        <v>5</v>
      </c>
      <c r="J262" s="68">
        <f t="shared" si="5"/>
        <v>31891.5</v>
      </c>
      <c r="K262" s="21" t="s">
        <v>28</v>
      </c>
      <c r="L262" s="21" t="s">
        <v>221</v>
      </c>
      <c r="M262" s="21" t="s">
        <v>30</v>
      </c>
      <c r="N262" s="21" t="s">
        <v>31</v>
      </c>
      <c r="O262" s="23" t="s">
        <v>32</v>
      </c>
      <c r="P262" s="24" t="s">
        <v>33</v>
      </c>
    </row>
    <row r="263" spans="1:16" s="26" customFormat="1" ht="51" customHeight="1" x14ac:dyDescent="0.2">
      <c r="A263" s="25" t="s">
        <v>48</v>
      </c>
      <c r="B263" s="38">
        <v>248</v>
      </c>
      <c r="C263" s="85" t="s">
        <v>385</v>
      </c>
      <c r="D263" s="21" t="s">
        <v>588</v>
      </c>
      <c r="E263" s="79" t="s">
        <v>589</v>
      </c>
      <c r="F263" s="22">
        <v>44557</v>
      </c>
      <c r="G263" s="68">
        <v>5670</v>
      </c>
      <c r="H263" s="21" t="s">
        <v>27</v>
      </c>
      <c r="I263" s="21">
        <v>6</v>
      </c>
      <c r="J263" s="68">
        <f t="shared" si="5"/>
        <v>34020</v>
      </c>
      <c r="K263" s="21" t="s">
        <v>28</v>
      </c>
      <c r="L263" s="21" t="s">
        <v>221</v>
      </c>
      <c r="M263" s="21" t="s">
        <v>30</v>
      </c>
      <c r="N263" s="21" t="s">
        <v>31</v>
      </c>
      <c r="O263" s="23" t="s">
        <v>32</v>
      </c>
      <c r="P263" s="24" t="s">
        <v>33</v>
      </c>
    </row>
    <row r="264" spans="1:16" s="26" customFormat="1" ht="51" customHeight="1" x14ac:dyDescent="0.2">
      <c r="A264" s="25" t="s">
        <v>48</v>
      </c>
      <c r="B264" s="38">
        <v>249</v>
      </c>
      <c r="C264" s="85" t="s">
        <v>385</v>
      </c>
      <c r="D264" s="21" t="s">
        <v>590</v>
      </c>
      <c r="E264" s="79" t="s">
        <v>591</v>
      </c>
      <c r="F264" s="22">
        <v>44673</v>
      </c>
      <c r="G264" s="68">
        <v>678.6</v>
      </c>
      <c r="H264" s="21" t="s">
        <v>27</v>
      </c>
      <c r="I264" s="21">
        <v>3</v>
      </c>
      <c r="J264" s="68">
        <f t="shared" si="5"/>
        <v>2035.8000000000002</v>
      </c>
      <c r="K264" s="21" t="s">
        <v>28</v>
      </c>
      <c r="L264" s="21" t="s">
        <v>221</v>
      </c>
      <c r="M264" s="21" t="s">
        <v>30</v>
      </c>
      <c r="N264" s="21" t="s">
        <v>31</v>
      </c>
      <c r="O264" s="23" t="s">
        <v>32</v>
      </c>
      <c r="P264" s="24" t="s">
        <v>33</v>
      </c>
    </row>
    <row r="265" spans="1:16" s="26" customFormat="1" ht="51" customHeight="1" x14ac:dyDescent="0.2">
      <c r="A265" s="25" t="s">
        <v>48</v>
      </c>
      <c r="B265" s="38">
        <v>250</v>
      </c>
      <c r="C265" s="85" t="s">
        <v>40</v>
      </c>
      <c r="D265" s="21" t="s">
        <v>592</v>
      </c>
      <c r="E265" s="79" t="s">
        <v>593</v>
      </c>
      <c r="F265" s="22">
        <v>44650</v>
      </c>
      <c r="G265" s="68">
        <v>26.25</v>
      </c>
      <c r="H265" s="21" t="s">
        <v>27</v>
      </c>
      <c r="I265" s="21">
        <v>7</v>
      </c>
      <c r="J265" s="68">
        <f t="shared" si="5"/>
        <v>183.75</v>
      </c>
      <c r="K265" s="21" t="s">
        <v>28</v>
      </c>
      <c r="L265" s="21" t="s">
        <v>221</v>
      </c>
      <c r="M265" s="21" t="s">
        <v>30</v>
      </c>
      <c r="N265" s="21" t="s">
        <v>31</v>
      </c>
      <c r="O265" s="23" t="s">
        <v>32</v>
      </c>
      <c r="P265" s="24" t="s">
        <v>33</v>
      </c>
    </row>
    <row r="266" spans="1:16" s="26" customFormat="1" ht="51" customHeight="1" x14ac:dyDescent="0.2">
      <c r="A266" s="25" t="s">
        <v>48</v>
      </c>
      <c r="B266" s="38">
        <v>251</v>
      </c>
      <c r="C266" s="85" t="s">
        <v>40</v>
      </c>
      <c r="D266" s="21" t="s">
        <v>594</v>
      </c>
      <c r="E266" s="79" t="s">
        <v>595</v>
      </c>
      <c r="F266" s="22">
        <v>44734</v>
      </c>
      <c r="G266" s="68">
        <v>70.2</v>
      </c>
      <c r="H266" s="21" t="s">
        <v>27</v>
      </c>
      <c r="I266" s="21">
        <v>10</v>
      </c>
      <c r="J266" s="68">
        <f t="shared" si="5"/>
        <v>702</v>
      </c>
      <c r="K266" s="21" t="s">
        <v>28</v>
      </c>
      <c r="L266" s="21" t="s">
        <v>221</v>
      </c>
      <c r="M266" s="21" t="s">
        <v>30</v>
      </c>
      <c r="N266" s="21" t="s">
        <v>31</v>
      </c>
      <c r="O266" s="23" t="s">
        <v>32</v>
      </c>
      <c r="P266" s="24" t="s">
        <v>33</v>
      </c>
    </row>
    <row r="267" spans="1:16" s="26" customFormat="1" ht="51" customHeight="1" x14ac:dyDescent="0.2">
      <c r="A267" s="25" t="s">
        <v>48</v>
      </c>
      <c r="B267" s="38">
        <v>252</v>
      </c>
      <c r="C267" s="85" t="s">
        <v>40</v>
      </c>
      <c r="D267" s="21" t="s">
        <v>596</v>
      </c>
      <c r="E267" s="79" t="s">
        <v>597</v>
      </c>
      <c r="F267" s="22">
        <v>44812</v>
      </c>
      <c r="G267" s="68">
        <v>405.9</v>
      </c>
      <c r="H267" s="21" t="s">
        <v>27</v>
      </c>
      <c r="I267" s="21">
        <v>6</v>
      </c>
      <c r="J267" s="68">
        <f t="shared" si="5"/>
        <v>2435.3999999999996</v>
      </c>
      <c r="K267" s="21" t="s">
        <v>28</v>
      </c>
      <c r="L267" s="21" t="s">
        <v>221</v>
      </c>
      <c r="M267" s="21" t="s">
        <v>30</v>
      </c>
      <c r="N267" s="21" t="s">
        <v>31</v>
      </c>
      <c r="O267" s="23" t="s">
        <v>32</v>
      </c>
      <c r="P267" s="24" t="s">
        <v>33</v>
      </c>
    </row>
    <row r="268" spans="1:16" s="26" customFormat="1" ht="51" customHeight="1" x14ac:dyDescent="0.2">
      <c r="A268" s="25" t="s">
        <v>48</v>
      </c>
      <c r="B268" s="38">
        <v>253</v>
      </c>
      <c r="C268" s="85" t="s">
        <v>385</v>
      </c>
      <c r="D268" s="21" t="s">
        <v>598</v>
      </c>
      <c r="E268" s="79" t="s">
        <v>599</v>
      </c>
      <c r="F268" s="22">
        <v>44720</v>
      </c>
      <c r="G268" s="68">
        <v>2340</v>
      </c>
      <c r="H268" s="21" t="s">
        <v>78</v>
      </c>
      <c r="I268" s="21">
        <v>1</v>
      </c>
      <c r="J268" s="68">
        <f t="shared" si="5"/>
        <v>2340</v>
      </c>
      <c r="K268" s="21" t="s">
        <v>28</v>
      </c>
      <c r="L268" s="21" t="s">
        <v>221</v>
      </c>
      <c r="M268" s="21" t="s">
        <v>30</v>
      </c>
      <c r="N268" s="21" t="s">
        <v>31</v>
      </c>
      <c r="O268" s="23" t="s">
        <v>32</v>
      </c>
      <c r="P268" s="24" t="s">
        <v>33</v>
      </c>
    </row>
    <row r="269" spans="1:16" s="26" customFormat="1" ht="51" customHeight="1" x14ac:dyDescent="0.2">
      <c r="A269" s="25" t="s">
        <v>48</v>
      </c>
      <c r="B269" s="38">
        <v>254</v>
      </c>
      <c r="C269" s="85" t="s">
        <v>385</v>
      </c>
      <c r="D269" s="21" t="s">
        <v>600</v>
      </c>
      <c r="E269" s="79" t="s">
        <v>601</v>
      </c>
      <c r="F269" s="22">
        <v>44719</v>
      </c>
      <c r="G269" s="68">
        <v>4537.5</v>
      </c>
      <c r="H269" s="21" t="s">
        <v>27</v>
      </c>
      <c r="I269" s="21">
        <v>1</v>
      </c>
      <c r="J269" s="68">
        <f t="shared" si="5"/>
        <v>4537.5</v>
      </c>
      <c r="K269" s="21" t="s">
        <v>28</v>
      </c>
      <c r="L269" s="21" t="s">
        <v>221</v>
      </c>
      <c r="M269" s="21" t="s">
        <v>30</v>
      </c>
      <c r="N269" s="21" t="s">
        <v>31</v>
      </c>
      <c r="O269" s="23" t="s">
        <v>32</v>
      </c>
      <c r="P269" s="24" t="s">
        <v>33</v>
      </c>
    </row>
    <row r="270" spans="1:16" s="26" customFormat="1" ht="51" customHeight="1" x14ac:dyDescent="0.2">
      <c r="A270" s="25" t="s">
        <v>48</v>
      </c>
      <c r="B270" s="38">
        <v>255</v>
      </c>
      <c r="C270" s="85" t="s">
        <v>385</v>
      </c>
      <c r="D270" s="21" t="s">
        <v>602</v>
      </c>
      <c r="E270" s="79" t="s">
        <v>603</v>
      </c>
      <c r="F270" s="22">
        <v>44609</v>
      </c>
      <c r="G270" s="68">
        <v>6277.5</v>
      </c>
      <c r="H270" s="21" t="s">
        <v>27</v>
      </c>
      <c r="I270" s="21">
        <v>1</v>
      </c>
      <c r="J270" s="68">
        <f t="shared" si="5"/>
        <v>6277.5</v>
      </c>
      <c r="K270" s="21" t="s">
        <v>28</v>
      </c>
      <c r="L270" s="21" t="s">
        <v>221</v>
      </c>
      <c r="M270" s="21" t="s">
        <v>30</v>
      </c>
      <c r="N270" s="21" t="s">
        <v>31</v>
      </c>
      <c r="O270" s="23" t="s">
        <v>32</v>
      </c>
      <c r="P270" s="24" t="s">
        <v>33</v>
      </c>
    </row>
    <row r="271" spans="1:16" s="26" customFormat="1" ht="51" customHeight="1" x14ac:dyDescent="0.2">
      <c r="A271" s="25" t="s">
        <v>48</v>
      </c>
      <c r="B271" s="38">
        <v>256</v>
      </c>
      <c r="C271" s="85" t="s">
        <v>385</v>
      </c>
      <c r="D271" s="21" t="s">
        <v>604</v>
      </c>
      <c r="E271" s="79" t="s">
        <v>605</v>
      </c>
      <c r="F271" s="22">
        <v>44532</v>
      </c>
      <c r="G271" s="68">
        <v>1575</v>
      </c>
      <c r="H271" s="21" t="s">
        <v>27</v>
      </c>
      <c r="I271" s="21">
        <v>1</v>
      </c>
      <c r="J271" s="68">
        <f t="shared" si="5"/>
        <v>1575</v>
      </c>
      <c r="K271" s="21" t="s">
        <v>28</v>
      </c>
      <c r="L271" s="21" t="s">
        <v>221</v>
      </c>
      <c r="M271" s="21" t="s">
        <v>30</v>
      </c>
      <c r="N271" s="21" t="s">
        <v>31</v>
      </c>
      <c r="O271" s="23" t="s">
        <v>32</v>
      </c>
      <c r="P271" s="24" t="s">
        <v>33</v>
      </c>
    </row>
    <row r="272" spans="1:16" s="26" customFormat="1" ht="51" customHeight="1" x14ac:dyDescent="0.2">
      <c r="A272" s="25" t="s">
        <v>48</v>
      </c>
      <c r="B272" s="38">
        <v>257</v>
      </c>
      <c r="C272" s="85" t="s">
        <v>385</v>
      </c>
      <c r="D272" s="21" t="s">
        <v>606</v>
      </c>
      <c r="E272" s="79" t="s">
        <v>607</v>
      </c>
      <c r="F272" s="22">
        <v>44533</v>
      </c>
      <c r="G272" s="68">
        <v>3150</v>
      </c>
      <c r="H272" s="21" t="s">
        <v>27</v>
      </c>
      <c r="I272" s="21">
        <v>1</v>
      </c>
      <c r="J272" s="68">
        <f t="shared" si="5"/>
        <v>3150</v>
      </c>
      <c r="K272" s="21" t="s">
        <v>28</v>
      </c>
      <c r="L272" s="21" t="s">
        <v>221</v>
      </c>
      <c r="M272" s="21" t="s">
        <v>30</v>
      </c>
      <c r="N272" s="21" t="s">
        <v>31</v>
      </c>
      <c r="O272" s="23" t="s">
        <v>32</v>
      </c>
      <c r="P272" s="24" t="s">
        <v>33</v>
      </c>
    </row>
    <row r="273" spans="1:16" s="26" customFormat="1" ht="51" customHeight="1" x14ac:dyDescent="0.2">
      <c r="A273" s="25" t="s">
        <v>48</v>
      </c>
      <c r="B273" s="38">
        <v>258</v>
      </c>
      <c r="C273" s="85" t="s">
        <v>385</v>
      </c>
      <c r="D273" s="21" t="s">
        <v>606</v>
      </c>
      <c r="E273" s="79" t="s">
        <v>607</v>
      </c>
      <c r="F273" s="22">
        <v>44543</v>
      </c>
      <c r="G273" s="68">
        <v>3150</v>
      </c>
      <c r="H273" s="21" t="s">
        <v>27</v>
      </c>
      <c r="I273" s="21">
        <v>1</v>
      </c>
      <c r="J273" s="68">
        <f t="shared" si="5"/>
        <v>3150</v>
      </c>
      <c r="K273" s="21" t="s">
        <v>28</v>
      </c>
      <c r="L273" s="21" t="s">
        <v>221</v>
      </c>
      <c r="M273" s="21" t="s">
        <v>30</v>
      </c>
      <c r="N273" s="21" t="s">
        <v>31</v>
      </c>
      <c r="O273" s="23" t="s">
        <v>32</v>
      </c>
      <c r="P273" s="24" t="s">
        <v>33</v>
      </c>
    </row>
    <row r="274" spans="1:16" s="26" customFormat="1" ht="51" customHeight="1" x14ac:dyDescent="0.2">
      <c r="A274" s="25" t="s">
        <v>48</v>
      </c>
      <c r="B274" s="38">
        <v>259</v>
      </c>
      <c r="C274" s="85" t="s">
        <v>385</v>
      </c>
      <c r="D274" s="21" t="s">
        <v>608</v>
      </c>
      <c r="E274" s="79" t="s">
        <v>609</v>
      </c>
      <c r="F274" s="22">
        <v>44585</v>
      </c>
      <c r="G274" s="68">
        <v>633.75</v>
      </c>
      <c r="H274" s="21" t="s">
        <v>27</v>
      </c>
      <c r="I274" s="21">
        <v>1</v>
      </c>
      <c r="J274" s="68">
        <f t="shared" si="5"/>
        <v>633.75</v>
      </c>
      <c r="K274" s="21" t="s">
        <v>28</v>
      </c>
      <c r="L274" s="21" t="s">
        <v>221</v>
      </c>
      <c r="M274" s="21" t="s">
        <v>30</v>
      </c>
      <c r="N274" s="21" t="s">
        <v>31</v>
      </c>
      <c r="O274" s="23" t="s">
        <v>32</v>
      </c>
      <c r="P274" s="24" t="s">
        <v>33</v>
      </c>
    </row>
    <row r="275" spans="1:16" s="26" customFormat="1" ht="51" customHeight="1" x14ac:dyDescent="0.2">
      <c r="A275" s="25" t="s">
        <v>48</v>
      </c>
      <c r="B275" s="38">
        <v>260</v>
      </c>
      <c r="C275" s="85" t="s">
        <v>385</v>
      </c>
      <c r="D275" s="21" t="s">
        <v>610</v>
      </c>
      <c r="E275" s="79" t="s">
        <v>611</v>
      </c>
      <c r="F275" s="22">
        <v>44585</v>
      </c>
      <c r="G275" s="68">
        <v>1695</v>
      </c>
      <c r="H275" s="21" t="s">
        <v>27</v>
      </c>
      <c r="I275" s="21">
        <v>2</v>
      </c>
      <c r="J275" s="68">
        <f t="shared" si="5"/>
        <v>3390</v>
      </c>
      <c r="K275" s="21" t="s">
        <v>28</v>
      </c>
      <c r="L275" s="21" t="s">
        <v>221</v>
      </c>
      <c r="M275" s="21" t="s">
        <v>30</v>
      </c>
      <c r="N275" s="21" t="s">
        <v>31</v>
      </c>
      <c r="O275" s="23" t="s">
        <v>32</v>
      </c>
      <c r="P275" s="24" t="s">
        <v>33</v>
      </c>
    </row>
    <row r="276" spans="1:16" s="26" customFormat="1" ht="51" customHeight="1" x14ac:dyDescent="0.2">
      <c r="A276" s="25" t="s">
        <v>48</v>
      </c>
      <c r="B276" s="38">
        <v>261</v>
      </c>
      <c r="C276" s="85" t="s">
        <v>385</v>
      </c>
      <c r="D276" s="21" t="s">
        <v>612</v>
      </c>
      <c r="E276" s="79" t="s">
        <v>613</v>
      </c>
      <c r="F276" s="22">
        <v>44594</v>
      </c>
      <c r="G276" s="68">
        <v>14.7</v>
      </c>
      <c r="H276" s="21" t="s">
        <v>27</v>
      </c>
      <c r="I276" s="21">
        <v>100</v>
      </c>
      <c r="J276" s="68">
        <f t="shared" si="5"/>
        <v>1470</v>
      </c>
      <c r="K276" s="21" t="s">
        <v>28</v>
      </c>
      <c r="L276" s="21" t="s">
        <v>221</v>
      </c>
      <c r="M276" s="21" t="s">
        <v>30</v>
      </c>
      <c r="N276" s="21" t="s">
        <v>31</v>
      </c>
      <c r="O276" s="23" t="s">
        <v>32</v>
      </c>
      <c r="P276" s="24" t="s">
        <v>33</v>
      </c>
    </row>
    <row r="277" spans="1:16" s="26" customFormat="1" ht="51" customHeight="1" x14ac:dyDescent="0.2">
      <c r="A277" s="25" t="s">
        <v>48</v>
      </c>
      <c r="B277" s="38">
        <v>262</v>
      </c>
      <c r="C277" s="85" t="s">
        <v>385</v>
      </c>
      <c r="D277" s="21" t="s">
        <v>614</v>
      </c>
      <c r="E277" s="79" t="s">
        <v>615</v>
      </c>
      <c r="F277" s="22">
        <v>44642</v>
      </c>
      <c r="G277" s="68">
        <v>810</v>
      </c>
      <c r="H277" s="21" t="s">
        <v>78</v>
      </c>
      <c r="I277" s="21">
        <v>1</v>
      </c>
      <c r="J277" s="68">
        <f t="shared" si="5"/>
        <v>810</v>
      </c>
      <c r="K277" s="21" t="s">
        <v>28</v>
      </c>
      <c r="L277" s="21" t="s">
        <v>221</v>
      </c>
      <c r="M277" s="21" t="s">
        <v>30</v>
      </c>
      <c r="N277" s="21" t="s">
        <v>31</v>
      </c>
      <c r="O277" s="23" t="s">
        <v>32</v>
      </c>
      <c r="P277" s="24" t="s">
        <v>33</v>
      </c>
    </row>
    <row r="278" spans="1:16" s="26" customFormat="1" ht="51" customHeight="1" x14ac:dyDescent="0.2">
      <c r="A278" s="25" t="s">
        <v>48</v>
      </c>
      <c r="B278" s="38">
        <v>263</v>
      </c>
      <c r="C278" s="85" t="s">
        <v>385</v>
      </c>
      <c r="D278" s="21" t="s">
        <v>616</v>
      </c>
      <c r="E278" s="79" t="s">
        <v>617</v>
      </c>
      <c r="F278" s="22">
        <v>44687</v>
      </c>
      <c r="G278" s="68">
        <v>697.5</v>
      </c>
      <c r="H278" s="21" t="s">
        <v>78</v>
      </c>
      <c r="I278" s="21">
        <v>1</v>
      </c>
      <c r="J278" s="68">
        <f t="shared" si="5"/>
        <v>697.5</v>
      </c>
      <c r="K278" s="21" t="s">
        <v>28</v>
      </c>
      <c r="L278" s="21" t="s">
        <v>221</v>
      </c>
      <c r="M278" s="21" t="s">
        <v>30</v>
      </c>
      <c r="N278" s="21" t="s">
        <v>31</v>
      </c>
      <c r="O278" s="23" t="s">
        <v>32</v>
      </c>
      <c r="P278" s="24" t="s">
        <v>33</v>
      </c>
    </row>
    <row r="279" spans="1:16" s="26" customFormat="1" ht="51" customHeight="1" x14ac:dyDescent="0.2">
      <c r="A279" s="25" t="s">
        <v>48</v>
      </c>
      <c r="B279" s="38">
        <v>264</v>
      </c>
      <c r="C279" s="85" t="s">
        <v>385</v>
      </c>
      <c r="D279" s="21" t="s">
        <v>618</v>
      </c>
      <c r="E279" s="79" t="s">
        <v>619</v>
      </c>
      <c r="F279" s="22">
        <v>44585</v>
      </c>
      <c r="G279" s="68">
        <v>3263.75</v>
      </c>
      <c r="H279" s="21" t="s">
        <v>27</v>
      </c>
      <c r="I279" s="21">
        <v>2</v>
      </c>
      <c r="J279" s="68">
        <f t="shared" si="5"/>
        <v>6527.5</v>
      </c>
      <c r="K279" s="21" t="s">
        <v>28</v>
      </c>
      <c r="L279" s="21" t="s">
        <v>221</v>
      </c>
      <c r="M279" s="21" t="s">
        <v>30</v>
      </c>
      <c r="N279" s="21" t="s">
        <v>31</v>
      </c>
      <c r="O279" s="23" t="s">
        <v>32</v>
      </c>
      <c r="P279" s="24" t="s">
        <v>33</v>
      </c>
    </row>
    <row r="280" spans="1:16" s="26" customFormat="1" ht="51" customHeight="1" x14ac:dyDescent="0.2">
      <c r="A280" s="25" t="s">
        <v>48</v>
      </c>
      <c r="B280" s="38">
        <v>265</v>
      </c>
      <c r="C280" s="85" t="s">
        <v>385</v>
      </c>
      <c r="D280" s="21" t="s">
        <v>620</v>
      </c>
      <c r="E280" s="79" t="s">
        <v>621</v>
      </c>
      <c r="F280" s="22">
        <v>44585</v>
      </c>
      <c r="G280" s="68">
        <v>942</v>
      </c>
      <c r="H280" s="21" t="s">
        <v>27</v>
      </c>
      <c r="I280" s="21">
        <v>2</v>
      </c>
      <c r="J280" s="68">
        <f t="shared" si="5"/>
        <v>1884</v>
      </c>
      <c r="K280" s="21" t="s">
        <v>28</v>
      </c>
      <c r="L280" s="21" t="s">
        <v>221</v>
      </c>
      <c r="M280" s="21" t="s">
        <v>30</v>
      </c>
      <c r="N280" s="21" t="s">
        <v>31</v>
      </c>
      <c r="O280" s="23" t="s">
        <v>32</v>
      </c>
      <c r="P280" s="24" t="s">
        <v>33</v>
      </c>
    </row>
    <row r="281" spans="1:16" s="26" customFormat="1" ht="51" customHeight="1" x14ac:dyDescent="0.2">
      <c r="A281" s="25" t="s">
        <v>48</v>
      </c>
      <c r="B281" s="38">
        <v>266</v>
      </c>
      <c r="C281" s="85" t="s">
        <v>385</v>
      </c>
      <c r="D281" s="21" t="s">
        <v>622</v>
      </c>
      <c r="E281" s="79" t="s">
        <v>623</v>
      </c>
      <c r="F281" s="22">
        <v>44665</v>
      </c>
      <c r="G281" s="68">
        <v>84.38</v>
      </c>
      <c r="H281" s="21" t="s">
        <v>27</v>
      </c>
      <c r="I281" s="21">
        <v>4</v>
      </c>
      <c r="J281" s="68">
        <f t="shared" si="5"/>
        <v>337.52</v>
      </c>
      <c r="K281" s="21" t="s">
        <v>28</v>
      </c>
      <c r="L281" s="21" t="s">
        <v>221</v>
      </c>
      <c r="M281" s="21" t="s">
        <v>30</v>
      </c>
      <c r="N281" s="21" t="s">
        <v>31</v>
      </c>
      <c r="O281" s="23" t="s">
        <v>32</v>
      </c>
      <c r="P281" s="24" t="s">
        <v>33</v>
      </c>
    </row>
    <row r="282" spans="1:16" s="26" customFormat="1" ht="51" customHeight="1" x14ac:dyDescent="0.2">
      <c r="A282" s="25" t="s">
        <v>48</v>
      </c>
      <c r="B282" s="38">
        <v>267</v>
      </c>
      <c r="C282" s="85" t="s">
        <v>385</v>
      </c>
      <c r="D282" s="21" t="s">
        <v>624</v>
      </c>
      <c r="E282" s="79" t="s">
        <v>625</v>
      </c>
      <c r="F282" s="22">
        <v>44524</v>
      </c>
      <c r="G282" s="68">
        <v>18.75</v>
      </c>
      <c r="H282" s="21" t="s">
        <v>27</v>
      </c>
      <c r="I282" s="21">
        <v>16</v>
      </c>
      <c r="J282" s="68">
        <f t="shared" si="5"/>
        <v>300</v>
      </c>
      <c r="K282" s="21" t="s">
        <v>28</v>
      </c>
      <c r="L282" s="21" t="s">
        <v>221</v>
      </c>
      <c r="M282" s="21" t="s">
        <v>30</v>
      </c>
      <c r="N282" s="21" t="s">
        <v>31</v>
      </c>
      <c r="O282" s="23" t="s">
        <v>32</v>
      </c>
      <c r="P282" s="24" t="s">
        <v>33</v>
      </c>
    </row>
    <row r="283" spans="1:16" s="26" customFormat="1" ht="51" customHeight="1" x14ac:dyDescent="0.2">
      <c r="A283" s="25" t="s">
        <v>48</v>
      </c>
      <c r="B283" s="38">
        <v>268</v>
      </c>
      <c r="C283" s="85" t="s">
        <v>385</v>
      </c>
      <c r="D283" s="21" t="s">
        <v>626</v>
      </c>
      <c r="E283" s="79" t="s">
        <v>627</v>
      </c>
      <c r="F283" s="22">
        <v>44477</v>
      </c>
      <c r="G283" s="68">
        <v>131.25</v>
      </c>
      <c r="H283" s="21" t="s">
        <v>27</v>
      </c>
      <c r="I283" s="21">
        <v>5</v>
      </c>
      <c r="J283" s="68">
        <f t="shared" si="5"/>
        <v>656.25</v>
      </c>
      <c r="K283" s="21" t="s">
        <v>28</v>
      </c>
      <c r="L283" s="21" t="s">
        <v>221</v>
      </c>
      <c r="M283" s="21" t="s">
        <v>30</v>
      </c>
      <c r="N283" s="21" t="s">
        <v>31</v>
      </c>
      <c r="O283" s="23" t="s">
        <v>32</v>
      </c>
      <c r="P283" s="24" t="s">
        <v>33</v>
      </c>
    </row>
    <row r="284" spans="1:16" s="26" customFormat="1" ht="51" customHeight="1" x14ac:dyDescent="0.2">
      <c r="A284" s="25" t="s">
        <v>48</v>
      </c>
      <c r="B284" s="38">
        <v>269</v>
      </c>
      <c r="C284" s="85" t="s">
        <v>385</v>
      </c>
      <c r="D284" s="21" t="s">
        <v>628</v>
      </c>
      <c r="E284" s="79" t="s">
        <v>629</v>
      </c>
      <c r="F284" s="22">
        <v>44538</v>
      </c>
      <c r="G284" s="68">
        <v>656.25</v>
      </c>
      <c r="H284" s="21" t="s">
        <v>27</v>
      </c>
      <c r="I284" s="21">
        <v>7</v>
      </c>
      <c r="J284" s="68">
        <f t="shared" si="5"/>
        <v>4593.75</v>
      </c>
      <c r="K284" s="21" t="s">
        <v>28</v>
      </c>
      <c r="L284" s="21" t="s">
        <v>221</v>
      </c>
      <c r="M284" s="21" t="s">
        <v>30</v>
      </c>
      <c r="N284" s="21" t="s">
        <v>31</v>
      </c>
      <c r="O284" s="23" t="s">
        <v>32</v>
      </c>
      <c r="P284" s="24" t="s">
        <v>33</v>
      </c>
    </row>
    <row r="285" spans="1:16" s="26" customFormat="1" ht="51" customHeight="1" x14ac:dyDescent="0.2">
      <c r="A285" s="25" t="s">
        <v>48</v>
      </c>
      <c r="B285" s="38">
        <v>270</v>
      </c>
      <c r="C285" s="85" t="s">
        <v>630</v>
      </c>
      <c r="D285" s="21" t="s">
        <v>631</v>
      </c>
      <c r="E285" s="79" t="s">
        <v>632</v>
      </c>
      <c r="F285" s="22">
        <v>44673</v>
      </c>
      <c r="G285" s="68">
        <v>216</v>
      </c>
      <c r="H285" s="21" t="s">
        <v>27</v>
      </c>
      <c r="I285" s="21">
        <v>7</v>
      </c>
      <c r="J285" s="68">
        <f t="shared" si="5"/>
        <v>1512</v>
      </c>
      <c r="K285" s="21" t="s">
        <v>28</v>
      </c>
      <c r="L285" s="21" t="s">
        <v>221</v>
      </c>
      <c r="M285" s="21" t="s">
        <v>30</v>
      </c>
      <c r="N285" s="21" t="s">
        <v>31</v>
      </c>
      <c r="O285" s="23" t="s">
        <v>32</v>
      </c>
      <c r="P285" s="24" t="s">
        <v>33</v>
      </c>
    </row>
    <row r="286" spans="1:16" s="26" customFormat="1" ht="51" customHeight="1" x14ac:dyDescent="0.2">
      <c r="A286" s="25" t="s">
        <v>48</v>
      </c>
      <c r="B286" s="38">
        <v>271</v>
      </c>
      <c r="C286" s="85" t="s">
        <v>385</v>
      </c>
      <c r="D286" s="21" t="s">
        <v>633</v>
      </c>
      <c r="E286" s="79" t="s">
        <v>634</v>
      </c>
      <c r="F286" s="22">
        <v>44481</v>
      </c>
      <c r="G286" s="68">
        <v>9</v>
      </c>
      <c r="H286" s="21" t="s">
        <v>27</v>
      </c>
      <c r="I286" s="21">
        <v>6</v>
      </c>
      <c r="J286" s="68">
        <f t="shared" si="5"/>
        <v>54</v>
      </c>
      <c r="K286" s="21" t="s">
        <v>28</v>
      </c>
      <c r="L286" s="21" t="s">
        <v>221</v>
      </c>
      <c r="M286" s="21" t="s">
        <v>30</v>
      </c>
      <c r="N286" s="21" t="s">
        <v>31</v>
      </c>
      <c r="O286" s="23" t="s">
        <v>32</v>
      </c>
      <c r="P286" s="24" t="s">
        <v>33</v>
      </c>
    </row>
    <row r="287" spans="1:16" s="26" customFormat="1" ht="51" customHeight="1" x14ac:dyDescent="0.2">
      <c r="A287" s="25" t="s">
        <v>48</v>
      </c>
      <c r="B287" s="38">
        <v>272</v>
      </c>
      <c r="C287" s="85" t="s">
        <v>385</v>
      </c>
      <c r="D287" s="21" t="s">
        <v>635</v>
      </c>
      <c r="E287" s="79" t="s">
        <v>636</v>
      </c>
      <c r="F287" s="22">
        <v>44620</v>
      </c>
      <c r="G287" s="68">
        <v>18</v>
      </c>
      <c r="H287" s="21" t="s">
        <v>27</v>
      </c>
      <c r="I287" s="21">
        <v>12</v>
      </c>
      <c r="J287" s="68">
        <f t="shared" si="5"/>
        <v>216</v>
      </c>
      <c r="K287" s="21" t="s">
        <v>28</v>
      </c>
      <c r="L287" s="21" t="s">
        <v>221</v>
      </c>
      <c r="M287" s="21" t="s">
        <v>30</v>
      </c>
      <c r="N287" s="21" t="s">
        <v>31</v>
      </c>
      <c r="O287" s="23" t="s">
        <v>32</v>
      </c>
      <c r="P287" s="24" t="s">
        <v>33</v>
      </c>
    </row>
    <row r="288" spans="1:16" s="26" customFormat="1" ht="51" customHeight="1" x14ac:dyDescent="0.2">
      <c r="A288" s="25" t="s">
        <v>48</v>
      </c>
      <c r="B288" s="38">
        <v>273</v>
      </c>
      <c r="C288" s="85" t="s">
        <v>385</v>
      </c>
      <c r="D288" s="21" t="s">
        <v>637</v>
      </c>
      <c r="E288" s="79" t="s">
        <v>638</v>
      </c>
      <c r="F288" s="22">
        <v>44538</v>
      </c>
      <c r="G288" s="68">
        <v>167.52</v>
      </c>
      <c r="H288" s="21" t="s">
        <v>27</v>
      </c>
      <c r="I288" s="21">
        <v>12</v>
      </c>
      <c r="J288" s="68">
        <f t="shared" si="5"/>
        <v>2010.2400000000002</v>
      </c>
      <c r="K288" s="21" t="s">
        <v>28</v>
      </c>
      <c r="L288" s="21" t="s">
        <v>221</v>
      </c>
      <c r="M288" s="21" t="s">
        <v>30</v>
      </c>
      <c r="N288" s="21" t="s">
        <v>31</v>
      </c>
      <c r="O288" s="23" t="s">
        <v>32</v>
      </c>
      <c r="P288" s="24" t="s">
        <v>33</v>
      </c>
    </row>
    <row r="289" spans="1:16" s="26" customFormat="1" ht="51" customHeight="1" x14ac:dyDescent="0.2">
      <c r="A289" s="25" t="s">
        <v>48</v>
      </c>
      <c r="B289" s="38">
        <v>274</v>
      </c>
      <c r="C289" s="85" t="s">
        <v>385</v>
      </c>
      <c r="D289" s="21" t="s">
        <v>639</v>
      </c>
      <c r="E289" s="79" t="s">
        <v>640</v>
      </c>
      <c r="F289" s="22">
        <v>44538</v>
      </c>
      <c r="G289" s="68">
        <v>130.72</v>
      </c>
      <c r="H289" s="21" t="s">
        <v>27</v>
      </c>
      <c r="I289" s="21">
        <v>4</v>
      </c>
      <c r="J289" s="68">
        <f t="shared" si="5"/>
        <v>522.88</v>
      </c>
      <c r="K289" s="21" t="s">
        <v>28</v>
      </c>
      <c r="L289" s="21" t="s">
        <v>221</v>
      </c>
      <c r="M289" s="21" t="s">
        <v>30</v>
      </c>
      <c r="N289" s="21" t="s">
        <v>31</v>
      </c>
      <c r="O289" s="23" t="s">
        <v>32</v>
      </c>
      <c r="P289" s="24" t="s">
        <v>33</v>
      </c>
    </row>
    <row r="290" spans="1:16" s="26" customFormat="1" ht="51" customHeight="1" x14ac:dyDescent="0.2">
      <c r="A290" s="25" t="s">
        <v>48</v>
      </c>
      <c r="B290" s="38">
        <v>275</v>
      </c>
      <c r="C290" s="85" t="s">
        <v>385</v>
      </c>
      <c r="D290" s="21" t="s">
        <v>641</v>
      </c>
      <c r="E290" s="79" t="s">
        <v>642</v>
      </c>
      <c r="F290" s="22">
        <v>44585</v>
      </c>
      <c r="G290" s="68">
        <v>16417.5</v>
      </c>
      <c r="H290" s="21" t="s">
        <v>27</v>
      </c>
      <c r="I290" s="21">
        <v>1</v>
      </c>
      <c r="J290" s="68">
        <f t="shared" si="5"/>
        <v>16417.5</v>
      </c>
      <c r="K290" s="21" t="s">
        <v>28</v>
      </c>
      <c r="L290" s="21" t="s">
        <v>221</v>
      </c>
      <c r="M290" s="21" t="s">
        <v>30</v>
      </c>
      <c r="N290" s="21" t="s">
        <v>31</v>
      </c>
      <c r="O290" s="23" t="s">
        <v>32</v>
      </c>
      <c r="P290" s="24" t="s">
        <v>33</v>
      </c>
    </row>
    <row r="291" spans="1:16" s="26" customFormat="1" ht="51" customHeight="1" x14ac:dyDescent="0.2">
      <c r="A291" s="25" t="s">
        <v>48</v>
      </c>
      <c r="B291" s="38">
        <v>276</v>
      </c>
      <c r="C291" s="85" t="s">
        <v>385</v>
      </c>
      <c r="D291" s="21" t="s">
        <v>643</v>
      </c>
      <c r="E291" s="79" t="s">
        <v>644</v>
      </c>
      <c r="F291" s="22">
        <v>44522</v>
      </c>
      <c r="G291" s="68">
        <v>1665</v>
      </c>
      <c r="H291" s="21" t="s">
        <v>27</v>
      </c>
      <c r="I291" s="21">
        <v>4</v>
      </c>
      <c r="J291" s="68">
        <f t="shared" si="5"/>
        <v>6660</v>
      </c>
      <c r="K291" s="21" t="s">
        <v>28</v>
      </c>
      <c r="L291" s="21" t="s">
        <v>221</v>
      </c>
      <c r="M291" s="21" t="s">
        <v>30</v>
      </c>
      <c r="N291" s="21" t="s">
        <v>31</v>
      </c>
      <c r="O291" s="23" t="s">
        <v>32</v>
      </c>
      <c r="P291" s="24" t="s">
        <v>33</v>
      </c>
    </row>
    <row r="292" spans="1:16" s="26" customFormat="1" ht="51" customHeight="1" x14ac:dyDescent="0.2">
      <c r="A292" s="40" t="s">
        <v>48</v>
      </c>
      <c r="B292" s="38">
        <v>277</v>
      </c>
      <c r="C292" s="85" t="s">
        <v>385</v>
      </c>
      <c r="D292" s="21" t="s">
        <v>643</v>
      </c>
      <c r="E292" s="79" t="s">
        <v>644</v>
      </c>
      <c r="F292" s="22">
        <v>44308</v>
      </c>
      <c r="G292" s="68">
        <v>1485</v>
      </c>
      <c r="H292" s="21" t="s">
        <v>27</v>
      </c>
      <c r="I292" s="21">
        <v>4</v>
      </c>
      <c r="J292" s="68">
        <f t="shared" ref="J292" si="6">G292*I292</f>
        <v>5940</v>
      </c>
      <c r="K292" s="21" t="s">
        <v>28</v>
      </c>
      <c r="L292" s="21" t="s">
        <v>221</v>
      </c>
      <c r="M292" s="21" t="s">
        <v>30</v>
      </c>
      <c r="N292" s="21" t="s">
        <v>31</v>
      </c>
      <c r="O292" s="23" t="s">
        <v>32</v>
      </c>
      <c r="P292" s="24" t="s">
        <v>33</v>
      </c>
    </row>
    <row r="293" spans="1:16" s="26" customFormat="1" ht="51" customHeight="1" x14ac:dyDescent="0.2">
      <c r="A293" s="25" t="s">
        <v>48</v>
      </c>
      <c r="B293" s="38">
        <v>278</v>
      </c>
      <c r="C293" s="85" t="s">
        <v>385</v>
      </c>
      <c r="D293" s="21" t="s">
        <v>645</v>
      </c>
      <c r="E293" s="79" t="s">
        <v>646</v>
      </c>
      <c r="F293" s="22">
        <v>44670</v>
      </c>
      <c r="G293" s="68">
        <v>1064.7</v>
      </c>
      <c r="H293" s="21" t="s">
        <v>27</v>
      </c>
      <c r="I293" s="21">
        <v>4</v>
      </c>
      <c r="J293" s="68">
        <f t="shared" si="5"/>
        <v>4258.8</v>
      </c>
      <c r="K293" s="21" t="s">
        <v>28</v>
      </c>
      <c r="L293" s="21" t="s">
        <v>221</v>
      </c>
      <c r="M293" s="21" t="s">
        <v>30</v>
      </c>
      <c r="N293" s="21" t="s">
        <v>31</v>
      </c>
      <c r="O293" s="23" t="s">
        <v>32</v>
      </c>
      <c r="P293" s="24" t="s">
        <v>33</v>
      </c>
    </row>
    <row r="294" spans="1:16" s="26" customFormat="1" ht="51" customHeight="1" x14ac:dyDescent="0.2">
      <c r="A294" s="25" t="s">
        <v>48</v>
      </c>
      <c r="B294" s="38">
        <v>279</v>
      </c>
      <c r="C294" s="85" t="s">
        <v>385</v>
      </c>
      <c r="D294" s="21" t="s">
        <v>647</v>
      </c>
      <c r="E294" s="79" t="s">
        <v>648</v>
      </c>
      <c r="F294" s="22">
        <v>44524</v>
      </c>
      <c r="G294" s="68">
        <v>82.5</v>
      </c>
      <c r="H294" s="21" t="s">
        <v>27</v>
      </c>
      <c r="I294" s="21">
        <v>5</v>
      </c>
      <c r="J294" s="68">
        <f t="shared" si="5"/>
        <v>412.5</v>
      </c>
      <c r="K294" s="21" t="s">
        <v>28</v>
      </c>
      <c r="L294" s="21" t="s">
        <v>221</v>
      </c>
      <c r="M294" s="21" t="s">
        <v>30</v>
      </c>
      <c r="N294" s="21" t="s">
        <v>31</v>
      </c>
      <c r="O294" s="23" t="s">
        <v>32</v>
      </c>
      <c r="P294" s="24" t="s">
        <v>33</v>
      </c>
    </row>
    <row r="295" spans="1:16" s="26" customFormat="1" ht="51" customHeight="1" x14ac:dyDescent="0.2">
      <c r="A295" s="25" t="s">
        <v>48</v>
      </c>
      <c r="B295" s="38">
        <v>280</v>
      </c>
      <c r="C295" s="85" t="s">
        <v>385</v>
      </c>
      <c r="D295" s="21" t="s">
        <v>649</v>
      </c>
      <c r="E295" s="79" t="s">
        <v>650</v>
      </c>
      <c r="F295" s="22">
        <v>44665</v>
      </c>
      <c r="G295" s="68">
        <v>326.25</v>
      </c>
      <c r="H295" s="21" t="s">
        <v>27</v>
      </c>
      <c r="I295" s="21">
        <v>2</v>
      </c>
      <c r="J295" s="68">
        <f t="shared" si="5"/>
        <v>652.5</v>
      </c>
      <c r="K295" s="21" t="s">
        <v>28</v>
      </c>
      <c r="L295" s="21" t="s">
        <v>221</v>
      </c>
      <c r="M295" s="21" t="s">
        <v>30</v>
      </c>
      <c r="N295" s="21" t="s">
        <v>31</v>
      </c>
      <c r="O295" s="23" t="s">
        <v>32</v>
      </c>
      <c r="P295" s="24" t="s">
        <v>33</v>
      </c>
    </row>
    <row r="296" spans="1:16" s="26" customFormat="1" ht="51" customHeight="1" x14ac:dyDescent="0.2">
      <c r="A296" s="25" t="s">
        <v>48</v>
      </c>
      <c r="B296" s="38">
        <v>281</v>
      </c>
      <c r="C296" s="85" t="s">
        <v>385</v>
      </c>
      <c r="D296" s="21" t="s">
        <v>651</v>
      </c>
      <c r="E296" s="79" t="s">
        <v>652</v>
      </c>
      <c r="F296" s="22">
        <v>44664</v>
      </c>
      <c r="G296" s="68">
        <v>382.5</v>
      </c>
      <c r="H296" s="21" t="s">
        <v>27</v>
      </c>
      <c r="I296" s="21">
        <v>1</v>
      </c>
      <c r="J296" s="68">
        <f t="shared" si="5"/>
        <v>382.5</v>
      </c>
      <c r="K296" s="21" t="s">
        <v>28</v>
      </c>
      <c r="L296" s="21" t="s">
        <v>221</v>
      </c>
      <c r="M296" s="21" t="s">
        <v>30</v>
      </c>
      <c r="N296" s="21" t="s">
        <v>31</v>
      </c>
      <c r="O296" s="23" t="s">
        <v>32</v>
      </c>
      <c r="P296" s="24" t="s">
        <v>33</v>
      </c>
    </row>
    <row r="297" spans="1:16" s="26" customFormat="1" ht="51" customHeight="1" x14ac:dyDescent="0.2">
      <c r="A297" s="25" t="s">
        <v>48</v>
      </c>
      <c r="B297" s="38">
        <v>282</v>
      </c>
      <c r="C297" s="85" t="s">
        <v>385</v>
      </c>
      <c r="D297" s="21" t="s">
        <v>653</v>
      </c>
      <c r="E297" s="79" t="s">
        <v>654</v>
      </c>
      <c r="F297" s="22">
        <v>44673</v>
      </c>
      <c r="G297" s="68">
        <v>2288.25</v>
      </c>
      <c r="H297" s="21" t="s">
        <v>27</v>
      </c>
      <c r="I297" s="21">
        <v>2</v>
      </c>
      <c r="J297" s="68">
        <f t="shared" si="5"/>
        <v>4576.5</v>
      </c>
      <c r="K297" s="21" t="s">
        <v>28</v>
      </c>
      <c r="L297" s="21" t="s">
        <v>221</v>
      </c>
      <c r="M297" s="21" t="s">
        <v>30</v>
      </c>
      <c r="N297" s="21" t="s">
        <v>31</v>
      </c>
      <c r="O297" s="23" t="s">
        <v>32</v>
      </c>
      <c r="P297" s="24" t="s">
        <v>33</v>
      </c>
    </row>
    <row r="298" spans="1:16" s="26" customFormat="1" ht="51" customHeight="1" x14ac:dyDescent="0.2">
      <c r="A298" s="25" t="s">
        <v>48</v>
      </c>
      <c r="B298" s="38">
        <v>283</v>
      </c>
      <c r="C298" s="85" t="s">
        <v>385</v>
      </c>
      <c r="D298" s="21" t="s">
        <v>655</v>
      </c>
      <c r="E298" s="79" t="s">
        <v>656</v>
      </c>
      <c r="F298" s="22">
        <v>44515</v>
      </c>
      <c r="G298" s="68">
        <v>132000</v>
      </c>
      <c r="H298" s="21" t="s">
        <v>27</v>
      </c>
      <c r="I298" s="21">
        <v>1</v>
      </c>
      <c r="J298" s="68">
        <f t="shared" si="5"/>
        <v>132000</v>
      </c>
      <c r="K298" s="21" t="s">
        <v>28</v>
      </c>
      <c r="L298" s="21" t="s">
        <v>221</v>
      </c>
      <c r="M298" s="21" t="s">
        <v>30</v>
      </c>
      <c r="N298" s="21" t="s">
        <v>31</v>
      </c>
      <c r="O298" s="23" t="s">
        <v>32</v>
      </c>
      <c r="P298" s="24" t="s">
        <v>33</v>
      </c>
    </row>
    <row r="299" spans="1:16" s="26" customFormat="1" ht="51" customHeight="1" x14ac:dyDescent="0.2">
      <c r="A299" s="25" t="s">
        <v>48</v>
      </c>
      <c r="B299" s="38">
        <v>284</v>
      </c>
      <c r="C299" s="85" t="s">
        <v>385</v>
      </c>
      <c r="D299" s="21" t="s">
        <v>657</v>
      </c>
      <c r="E299" s="79" t="s">
        <v>658</v>
      </c>
      <c r="F299" s="22">
        <v>44599</v>
      </c>
      <c r="G299" s="68">
        <v>356.25</v>
      </c>
      <c r="H299" s="21" t="s">
        <v>27</v>
      </c>
      <c r="I299" s="21">
        <v>8</v>
      </c>
      <c r="J299" s="68">
        <f t="shared" si="5"/>
        <v>2850</v>
      </c>
      <c r="K299" s="21" t="s">
        <v>28</v>
      </c>
      <c r="L299" s="21" t="s">
        <v>221</v>
      </c>
      <c r="M299" s="21" t="s">
        <v>30</v>
      </c>
      <c r="N299" s="21" t="s">
        <v>31</v>
      </c>
      <c r="O299" s="23" t="s">
        <v>32</v>
      </c>
      <c r="P299" s="24" t="s">
        <v>33</v>
      </c>
    </row>
    <row r="300" spans="1:16" s="26" customFormat="1" ht="51" customHeight="1" x14ac:dyDescent="0.2">
      <c r="A300" s="25" t="s">
        <v>48</v>
      </c>
      <c r="B300" s="38">
        <v>285</v>
      </c>
      <c r="C300" s="85" t="s">
        <v>385</v>
      </c>
      <c r="D300" s="21" t="s">
        <v>659</v>
      </c>
      <c r="E300" s="79" t="s">
        <v>660</v>
      </c>
      <c r="F300" s="22">
        <v>44659</v>
      </c>
      <c r="G300" s="68">
        <v>3000</v>
      </c>
      <c r="H300" s="21" t="s">
        <v>27</v>
      </c>
      <c r="I300" s="21">
        <v>1</v>
      </c>
      <c r="J300" s="68">
        <f t="shared" si="5"/>
        <v>3000</v>
      </c>
      <c r="K300" s="21" t="s">
        <v>28</v>
      </c>
      <c r="L300" s="21" t="s">
        <v>221</v>
      </c>
      <c r="M300" s="21" t="s">
        <v>30</v>
      </c>
      <c r="N300" s="21" t="s">
        <v>31</v>
      </c>
      <c r="O300" s="23" t="s">
        <v>32</v>
      </c>
      <c r="P300" s="24" t="s">
        <v>33</v>
      </c>
    </row>
    <row r="301" spans="1:16" s="26" customFormat="1" ht="51" customHeight="1" x14ac:dyDescent="0.2">
      <c r="A301" s="25" t="s">
        <v>48</v>
      </c>
      <c r="B301" s="38">
        <v>286</v>
      </c>
      <c r="C301" s="85" t="s">
        <v>385</v>
      </c>
      <c r="D301" s="21" t="s">
        <v>661</v>
      </c>
      <c r="E301" s="79" t="s">
        <v>662</v>
      </c>
      <c r="F301" s="22">
        <v>44609</v>
      </c>
      <c r="G301" s="68">
        <v>167.25</v>
      </c>
      <c r="H301" s="21" t="s">
        <v>27</v>
      </c>
      <c r="I301" s="21">
        <v>3</v>
      </c>
      <c r="J301" s="68">
        <f t="shared" si="5"/>
        <v>501.75</v>
      </c>
      <c r="K301" s="21" t="s">
        <v>28</v>
      </c>
      <c r="L301" s="21" t="s">
        <v>221</v>
      </c>
      <c r="M301" s="21" t="s">
        <v>30</v>
      </c>
      <c r="N301" s="21" t="s">
        <v>31</v>
      </c>
      <c r="O301" s="23" t="s">
        <v>32</v>
      </c>
      <c r="P301" s="24" t="s">
        <v>33</v>
      </c>
    </row>
    <row r="302" spans="1:16" s="26" customFormat="1" ht="51" customHeight="1" x14ac:dyDescent="0.2">
      <c r="A302" s="25" t="s">
        <v>48</v>
      </c>
      <c r="B302" s="38">
        <v>287</v>
      </c>
      <c r="C302" s="85" t="s">
        <v>385</v>
      </c>
      <c r="D302" s="21" t="s">
        <v>663</v>
      </c>
      <c r="E302" s="79" t="s">
        <v>664</v>
      </c>
      <c r="F302" s="22">
        <v>44477</v>
      </c>
      <c r="G302" s="68">
        <v>9975</v>
      </c>
      <c r="H302" s="21" t="s">
        <v>27</v>
      </c>
      <c r="I302" s="21">
        <v>1</v>
      </c>
      <c r="J302" s="68">
        <f t="shared" si="5"/>
        <v>9975</v>
      </c>
      <c r="K302" s="21" t="s">
        <v>28</v>
      </c>
      <c r="L302" s="21" t="s">
        <v>221</v>
      </c>
      <c r="M302" s="21" t="s">
        <v>30</v>
      </c>
      <c r="N302" s="21" t="s">
        <v>31</v>
      </c>
      <c r="O302" s="23" t="s">
        <v>32</v>
      </c>
      <c r="P302" s="24" t="s">
        <v>33</v>
      </c>
    </row>
    <row r="303" spans="1:16" s="26" customFormat="1" ht="51" customHeight="1" x14ac:dyDescent="0.2">
      <c r="A303" s="25" t="s">
        <v>48</v>
      </c>
      <c r="B303" s="38">
        <v>288</v>
      </c>
      <c r="C303" s="85" t="s">
        <v>385</v>
      </c>
      <c r="D303" s="21" t="s">
        <v>665</v>
      </c>
      <c r="E303" s="79" t="s">
        <v>666</v>
      </c>
      <c r="F303" s="22">
        <v>44670</v>
      </c>
      <c r="G303" s="68">
        <v>2632.5</v>
      </c>
      <c r="H303" s="21" t="s">
        <v>27</v>
      </c>
      <c r="I303" s="21">
        <v>2</v>
      </c>
      <c r="J303" s="68">
        <f t="shared" si="5"/>
        <v>5265</v>
      </c>
      <c r="K303" s="21" t="s">
        <v>28</v>
      </c>
      <c r="L303" s="21" t="s">
        <v>221</v>
      </c>
      <c r="M303" s="21" t="s">
        <v>30</v>
      </c>
      <c r="N303" s="21" t="s">
        <v>31</v>
      </c>
      <c r="O303" s="23" t="s">
        <v>32</v>
      </c>
      <c r="P303" s="24" t="s">
        <v>33</v>
      </c>
    </row>
    <row r="304" spans="1:16" s="26" customFormat="1" ht="51" customHeight="1" x14ac:dyDescent="0.2">
      <c r="A304" s="25" t="s">
        <v>48</v>
      </c>
      <c r="B304" s="38">
        <v>289</v>
      </c>
      <c r="C304" s="85" t="s">
        <v>385</v>
      </c>
      <c r="D304" s="21" t="s">
        <v>668</v>
      </c>
      <c r="E304" s="79" t="s">
        <v>669</v>
      </c>
      <c r="F304" s="22">
        <v>44803</v>
      </c>
      <c r="G304" s="68">
        <v>8.81</v>
      </c>
      <c r="H304" s="21" t="s">
        <v>27</v>
      </c>
      <c r="I304" s="21">
        <v>6</v>
      </c>
      <c r="J304" s="68">
        <f t="shared" si="5"/>
        <v>52.86</v>
      </c>
      <c r="K304" s="21" t="s">
        <v>28</v>
      </c>
      <c r="L304" s="21" t="s">
        <v>221</v>
      </c>
      <c r="M304" s="21" t="s">
        <v>30</v>
      </c>
      <c r="N304" s="21" t="s">
        <v>31</v>
      </c>
      <c r="O304" s="23" t="s">
        <v>32</v>
      </c>
      <c r="P304" s="24" t="s">
        <v>33</v>
      </c>
    </row>
    <row r="305" spans="1:16" s="26" customFormat="1" ht="51" customHeight="1" x14ac:dyDescent="0.2">
      <c r="A305" s="25" t="s">
        <v>48</v>
      </c>
      <c r="B305" s="38">
        <v>290</v>
      </c>
      <c r="C305" s="85" t="s">
        <v>40</v>
      </c>
      <c r="D305" s="21" t="s">
        <v>670</v>
      </c>
      <c r="E305" s="79" t="s">
        <v>671</v>
      </c>
      <c r="F305" s="22">
        <v>44559</v>
      </c>
      <c r="G305" s="68">
        <v>1.36</v>
      </c>
      <c r="H305" s="21" t="s">
        <v>27</v>
      </c>
      <c r="I305" s="21">
        <v>191</v>
      </c>
      <c r="J305" s="68">
        <f t="shared" si="5"/>
        <v>259.76</v>
      </c>
      <c r="K305" s="21" t="s">
        <v>28</v>
      </c>
      <c r="L305" s="21" t="s">
        <v>221</v>
      </c>
      <c r="M305" s="21" t="s">
        <v>30</v>
      </c>
      <c r="N305" s="21" t="s">
        <v>31</v>
      </c>
      <c r="O305" s="23" t="s">
        <v>32</v>
      </c>
      <c r="P305" s="24" t="s">
        <v>33</v>
      </c>
    </row>
    <row r="306" spans="1:16" s="26" customFormat="1" ht="51" customHeight="1" x14ac:dyDescent="0.2">
      <c r="A306" s="25" t="s">
        <v>48</v>
      </c>
      <c r="B306" s="38">
        <v>291</v>
      </c>
      <c r="C306" s="85" t="s">
        <v>40</v>
      </c>
      <c r="D306" s="21" t="s">
        <v>672</v>
      </c>
      <c r="E306" s="79" t="s">
        <v>673</v>
      </c>
      <c r="F306" s="22">
        <v>44803</v>
      </c>
      <c r="G306" s="68">
        <v>43.23</v>
      </c>
      <c r="H306" s="21" t="s">
        <v>78</v>
      </c>
      <c r="I306" s="21">
        <v>2</v>
      </c>
      <c r="J306" s="68">
        <f t="shared" si="5"/>
        <v>86.46</v>
      </c>
      <c r="K306" s="21" t="s">
        <v>28</v>
      </c>
      <c r="L306" s="21" t="s">
        <v>221</v>
      </c>
      <c r="M306" s="21" t="s">
        <v>30</v>
      </c>
      <c r="N306" s="21" t="s">
        <v>31</v>
      </c>
      <c r="O306" s="23" t="s">
        <v>32</v>
      </c>
      <c r="P306" s="24" t="s">
        <v>33</v>
      </c>
    </row>
    <row r="307" spans="1:16" s="26" customFormat="1" ht="51" customHeight="1" x14ac:dyDescent="0.2">
      <c r="A307" s="25" t="s">
        <v>48</v>
      </c>
      <c r="B307" s="38">
        <v>292</v>
      </c>
      <c r="C307" s="85" t="s">
        <v>40</v>
      </c>
      <c r="D307" s="21" t="s">
        <v>674</v>
      </c>
      <c r="E307" s="79" t="s">
        <v>675</v>
      </c>
      <c r="F307" s="22">
        <v>44481</v>
      </c>
      <c r="G307" s="68">
        <v>0.75</v>
      </c>
      <c r="H307" s="21" t="s">
        <v>27</v>
      </c>
      <c r="I307" s="21">
        <v>192</v>
      </c>
      <c r="J307" s="68">
        <f t="shared" si="5"/>
        <v>144</v>
      </c>
      <c r="K307" s="21" t="s">
        <v>28</v>
      </c>
      <c r="L307" s="21" t="s">
        <v>221</v>
      </c>
      <c r="M307" s="21" t="s">
        <v>30</v>
      </c>
      <c r="N307" s="21" t="s">
        <v>31</v>
      </c>
      <c r="O307" s="23" t="s">
        <v>32</v>
      </c>
      <c r="P307" s="24" t="s">
        <v>33</v>
      </c>
    </row>
    <row r="308" spans="1:16" s="26" customFormat="1" ht="51" customHeight="1" x14ac:dyDescent="0.2">
      <c r="A308" s="25" t="s">
        <v>48</v>
      </c>
      <c r="B308" s="38">
        <v>293</v>
      </c>
      <c r="C308" s="85" t="s">
        <v>385</v>
      </c>
      <c r="D308" s="21" t="s">
        <v>676</v>
      </c>
      <c r="E308" s="79" t="s">
        <v>677</v>
      </c>
      <c r="F308" s="22">
        <v>44763</v>
      </c>
      <c r="G308" s="68">
        <v>825</v>
      </c>
      <c r="H308" s="21" t="s">
        <v>27</v>
      </c>
      <c r="I308" s="21">
        <v>1</v>
      </c>
      <c r="J308" s="68">
        <f t="shared" ref="J308:J371" si="7">G308*I308</f>
        <v>825</v>
      </c>
      <c r="K308" s="21" t="s">
        <v>28</v>
      </c>
      <c r="L308" s="21" t="s">
        <v>221</v>
      </c>
      <c r="M308" s="21" t="s">
        <v>30</v>
      </c>
      <c r="N308" s="21" t="s">
        <v>31</v>
      </c>
      <c r="O308" s="23" t="s">
        <v>32</v>
      </c>
      <c r="P308" s="24" t="s">
        <v>33</v>
      </c>
    </row>
    <row r="309" spans="1:16" s="26" customFormat="1" ht="51" customHeight="1" x14ac:dyDescent="0.2">
      <c r="A309" s="40" t="s">
        <v>48</v>
      </c>
      <c r="B309" s="38">
        <v>294</v>
      </c>
      <c r="C309" s="85" t="s">
        <v>385</v>
      </c>
      <c r="D309" s="21" t="s">
        <v>676</v>
      </c>
      <c r="E309" s="79" t="s">
        <v>677</v>
      </c>
      <c r="F309" s="22">
        <v>44418</v>
      </c>
      <c r="G309" s="68">
        <v>183.74</v>
      </c>
      <c r="H309" s="21" t="s">
        <v>27</v>
      </c>
      <c r="I309" s="21">
        <v>1</v>
      </c>
      <c r="J309" s="68">
        <f t="shared" ref="J309" si="8">G309*I309</f>
        <v>183.74</v>
      </c>
      <c r="K309" s="21" t="s">
        <v>28</v>
      </c>
      <c r="L309" s="21" t="s">
        <v>221</v>
      </c>
      <c r="M309" s="21" t="s">
        <v>30</v>
      </c>
      <c r="N309" s="21" t="s">
        <v>31</v>
      </c>
      <c r="O309" s="23" t="s">
        <v>32</v>
      </c>
      <c r="P309" s="24" t="s">
        <v>33</v>
      </c>
    </row>
    <row r="310" spans="1:16" s="26" customFormat="1" ht="51" customHeight="1" x14ac:dyDescent="0.2">
      <c r="A310" s="25" t="s">
        <v>48</v>
      </c>
      <c r="B310" s="38">
        <v>295</v>
      </c>
      <c r="C310" s="85" t="s">
        <v>385</v>
      </c>
      <c r="D310" s="21" t="s">
        <v>678</v>
      </c>
      <c r="E310" s="79" t="s">
        <v>679</v>
      </c>
      <c r="F310" s="22">
        <v>44705</v>
      </c>
      <c r="G310" s="68">
        <v>510</v>
      </c>
      <c r="H310" s="21" t="s">
        <v>27</v>
      </c>
      <c r="I310" s="21">
        <v>3</v>
      </c>
      <c r="J310" s="68">
        <f t="shared" si="7"/>
        <v>1530</v>
      </c>
      <c r="K310" s="21" t="s">
        <v>28</v>
      </c>
      <c r="L310" s="21" t="s">
        <v>221</v>
      </c>
      <c r="M310" s="21" t="s">
        <v>30</v>
      </c>
      <c r="N310" s="21" t="s">
        <v>31</v>
      </c>
      <c r="O310" s="23" t="s">
        <v>32</v>
      </c>
      <c r="P310" s="24" t="s">
        <v>33</v>
      </c>
    </row>
    <row r="311" spans="1:16" s="26" customFormat="1" ht="51" customHeight="1" x14ac:dyDescent="0.2">
      <c r="A311" s="25" t="s">
        <v>48</v>
      </c>
      <c r="B311" s="38">
        <v>296</v>
      </c>
      <c r="C311" s="85" t="s">
        <v>385</v>
      </c>
      <c r="D311" s="21" t="s">
        <v>680</v>
      </c>
      <c r="E311" s="79" t="s">
        <v>681</v>
      </c>
      <c r="F311" s="22">
        <v>44734</v>
      </c>
      <c r="G311" s="68">
        <v>2749.5</v>
      </c>
      <c r="H311" s="21" t="s">
        <v>27</v>
      </c>
      <c r="I311" s="21">
        <v>1</v>
      </c>
      <c r="J311" s="68">
        <f t="shared" si="7"/>
        <v>2749.5</v>
      </c>
      <c r="K311" s="21" t="s">
        <v>28</v>
      </c>
      <c r="L311" s="21" t="s">
        <v>221</v>
      </c>
      <c r="M311" s="21" t="s">
        <v>30</v>
      </c>
      <c r="N311" s="21" t="s">
        <v>31</v>
      </c>
      <c r="O311" s="23" t="s">
        <v>32</v>
      </c>
      <c r="P311" s="24" t="s">
        <v>33</v>
      </c>
    </row>
    <row r="312" spans="1:16" s="26" customFormat="1" ht="51" customHeight="1" x14ac:dyDescent="0.2">
      <c r="A312" s="25" t="s">
        <v>48</v>
      </c>
      <c r="B312" s="38">
        <v>297</v>
      </c>
      <c r="C312" s="85" t="s">
        <v>385</v>
      </c>
      <c r="D312" s="21" t="s">
        <v>682</v>
      </c>
      <c r="E312" s="79" t="s">
        <v>683</v>
      </c>
      <c r="F312" s="22">
        <v>44532</v>
      </c>
      <c r="G312" s="68">
        <v>547.5</v>
      </c>
      <c r="H312" s="21" t="s">
        <v>78</v>
      </c>
      <c r="I312" s="21">
        <v>1</v>
      </c>
      <c r="J312" s="68">
        <f t="shared" si="7"/>
        <v>547.5</v>
      </c>
      <c r="K312" s="21" t="s">
        <v>28</v>
      </c>
      <c r="L312" s="21" t="s">
        <v>221</v>
      </c>
      <c r="M312" s="21" t="s">
        <v>30</v>
      </c>
      <c r="N312" s="21" t="s">
        <v>31</v>
      </c>
      <c r="O312" s="23" t="s">
        <v>32</v>
      </c>
      <c r="P312" s="24" t="s">
        <v>33</v>
      </c>
    </row>
    <row r="313" spans="1:16" s="26" customFormat="1" ht="51" customHeight="1" x14ac:dyDescent="0.2">
      <c r="A313" s="25" t="s">
        <v>48</v>
      </c>
      <c r="B313" s="38">
        <v>298</v>
      </c>
      <c r="C313" s="85" t="s">
        <v>385</v>
      </c>
      <c r="D313" s="21" t="s">
        <v>684</v>
      </c>
      <c r="E313" s="79" t="s">
        <v>685</v>
      </c>
      <c r="F313" s="22">
        <v>44532</v>
      </c>
      <c r="G313" s="68">
        <v>1100</v>
      </c>
      <c r="H313" s="21" t="s">
        <v>78</v>
      </c>
      <c r="I313" s="21">
        <v>1</v>
      </c>
      <c r="J313" s="68">
        <f t="shared" si="7"/>
        <v>1100</v>
      </c>
      <c r="K313" s="21" t="s">
        <v>28</v>
      </c>
      <c r="L313" s="21" t="s">
        <v>221</v>
      </c>
      <c r="M313" s="21" t="s">
        <v>30</v>
      </c>
      <c r="N313" s="21" t="s">
        <v>31</v>
      </c>
      <c r="O313" s="23" t="s">
        <v>32</v>
      </c>
      <c r="P313" s="24" t="s">
        <v>33</v>
      </c>
    </row>
    <row r="314" spans="1:16" s="26" customFormat="1" ht="51" customHeight="1" x14ac:dyDescent="0.2">
      <c r="A314" s="25" t="s">
        <v>48</v>
      </c>
      <c r="B314" s="38">
        <v>299</v>
      </c>
      <c r="C314" s="85" t="s">
        <v>385</v>
      </c>
      <c r="D314" s="21" t="s">
        <v>686</v>
      </c>
      <c r="E314" s="79" t="s">
        <v>687</v>
      </c>
      <c r="F314" s="22">
        <v>44719</v>
      </c>
      <c r="G314" s="68">
        <v>9765</v>
      </c>
      <c r="H314" s="21" t="s">
        <v>27</v>
      </c>
      <c r="I314" s="21">
        <v>1</v>
      </c>
      <c r="J314" s="68">
        <f t="shared" si="7"/>
        <v>9765</v>
      </c>
      <c r="K314" s="21" t="s">
        <v>28</v>
      </c>
      <c r="L314" s="21" t="s">
        <v>221</v>
      </c>
      <c r="M314" s="21" t="s">
        <v>30</v>
      </c>
      <c r="N314" s="21" t="s">
        <v>31</v>
      </c>
      <c r="O314" s="23" t="s">
        <v>32</v>
      </c>
      <c r="P314" s="24" t="s">
        <v>33</v>
      </c>
    </row>
    <row r="315" spans="1:16" s="26" customFormat="1" ht="51" customHeight="1" x14ac:dyDescent="0.2">
      <c r="A315" s="25" t="s">
        <v>48</v>
      </c>
      <c r="B315" s="38">
        <v>300</v>
      </c>
      <c r="C315" s="85" t="s">
        <v>385</v>
      </c>
      <c r="D315" s="21" t="s">
        <v>688</v>
      </c>
      <c r="E315" s="79" t="s">
        <v>689</v>
      </c>
      <c r="F315" s="22">
        <v>44634</v>
      </c>
      <c r="G315" s="68">
        <v>27750</v>
      </c>
      <c r="H315" s="21" t="s">
        <v>27</v>
      </c>
      <c r="I315" s="21">
        <v>1</v>
      </c>
      <c r="J315" s="68">
        <f t="shared" si="7"/>
        <v>27750</v>
      </c>
      <c r="K315" s="21" t="s">
        <v>28</v>
      </c>
      <c r="L315" s="21" t="s">
        <v>221</v>
      </c>
      <c r="M315" s="21" t="s">
        <v>30</v>
      </c>
      <c r="N315" s="21" t="s">
        <v>31</v>
      </c>
      <c r="O315" s="23" t="s">
        <v>32</v>
      </c>
      <c r="P315" s="24" t="s">
        <v>33</v>
      </c>
    </row>
    <row r="316" spans="1:16" s="26" customFormat="1" ht="51" customHeight="1" x14ac:dyDescent="0.2">
      <c r="A316" s="25" t="s">
        <v>48</v>
      </c>
      <c r="B316" s="38">
        <v>301</v>
      </c>
      <c r="C316" s="85" t="s">
        <v>385</v>
      </c>
      <c r="D316" s="21" t="s">
        <v>690</v>
      </c>
      <c r="E316" s="79" t="s">
        <v>691</v>
      </c>
      <c r="F316" s="22">
        <v>44783</v>
      </c>
      <c r="G316" s="68">
        <v>432</v>
      </c>
      <c r="H316" s="21" t="s">
        <v>27</v>
      </c>
      <c r="I316" s="21">
        <v>1</v>
      </c>
      <c r="J316" s="68">
        <f t="shared" si="7"/>
        <v>432</v>
      </c>
      <c r="K316" s="21" t="s">
        <v>28</v>
      </c>
      <c r="L316" s="21" t="s">
        <v>221</v>
      </c>
      <c r="M316" s="21" t="s">
        <v>30</v>
      </c>
      <c r="N316" s="21" t="s">
        <v>31</v>
      </c>
      <c r="O316" s="23" t="s">
        <v>32</v>
      </c>
      <c r="P316" s="24" t="s">
        <v>33</v>
      </c>
    </row>
    <row r="317" spans="1:16" s="26" customFormat="1" ht="51" customHeight="1" x14ac:dyDescent="0.2">
      <c r="A317" s="25" t="s">
        <v>48</v>
      </c>
      <c r="B317" s="38">
        <v>302</v>
      </c>
      <c r="C317" s="85" t="s">
        <v>385</v>
      </c>
      <c r="D317" s="21" t="s">
        <v>692</v>
      </c>
      <c r="E317" s="79" t="s">
        <v>693</v>
      </c>
      <c r="F317" s="22">
        <v>44699</v>
      </c>
      <c r="G317" s="68">
        <v>1851.75</v>
      </c>
      <c r="H317" s="21" t="s">
        <v>27</v>
      </c>
      <c r="I317" s="21">
        <v>2</v>
      </c>
      <c r="J317" s="68">
        <f t="shared" si="7"/>
        <v>3703.5</v>
      </c>
      <c r="K317" s="21" t="s">
        <v>28</v>
      </c>
      <c r="L317" s="21" t="s">
        <v>221</v>
      </c>
      <c r="M317" s="21" t="s">
        <v>30</v>
      </c>
      <c r="N317" s="21" t="s">
        <v>31</v>
      </c>
      <c r="O317" s="23" t="s">
        <v>32</v>
      </c>
      <c r="P317" s="24" t="s">
        <v>33</v>
      </c>
    </row>
    <row r="318" spans="1:16" s="26" customFormat="1" ht="51" customHeight="1" x14ac:dyDescent="0.2">
      <c r="A318" s="25" t="s">
        <v>48</v>
      </c>
      <c r="B318" s="38">
        <v>303</v>
      </c>
      <c r="C318" s="85" t="s">
        <v>385</v>
      </c>
      <c r="D318" s="21" t="s">
        <v>694</v>
      </c>
      <c r="E318" s="79" t="s">
        <v>695</v>
      </c>
      <c r="F318" s="22">
        <v>44524</v>
      </c>
      <c r="G318" s="68">
        <v>3375</v>
      </c>
      <c r="H318" s="21" t="s">
        <v>27</v>
      </c>
      <c r="I318" s="21">
        <v>1</v>
      </c>
      <c r="J318" s="68">
        <f t="shared" si="7"/>
        <v>3375</v>
      </c>
      <c r="K318" s="21" t="s">
        <v>28</v>
      </c>
      <c r="L318" s="21" t="s">
        <v>221</v>
      </c>
      <c r="M318" s="21" t="s">
        <v>30</v>
      </c>
      <c r="N318" s="21" t="s">
        <v>31</v>
      </c>
      <c r="O318" s="23" t="s">
        <v>32</v>
      </c>
      <c r="P318" s="24" t="s">
        <v>33</v>
      </c>
    </row>
    <row r="319" spans="1:16" s="26" customFormat="1" ht="51" customHeight="1" x14ac:dyDescent="0.2">
      <c r="A319" s="25" t="s">
        <v>48</v>
      </c>
      <c r="B319" s="38">
        <v>304</v>
      </c>
      <c r="C319" s="85" t="s">
        <v>385</v>
      </c>
      <c r="D319" s="21" t="s">
        <v>696</v>
      </c>
      <c r="E319" s="79" t="s">
        <v>697</v>
      </c>
      <c r="F319" s="22">
        <v>44574</v>
      </c>
      <c r="G319" s="68">
        <v>11.25</v>
      </c>
      <c r="H319" s="21" t="s">
        <v>27</v>
      </c>
      <c r="I319" s="21">
        <v>3</v>
      </c>
      <c r="J319" s="68">
        <f t="shared" si="7"/>
        <v>33.75</v>
      </c>
      <c r="K319" s="21" t="s">
        <v>28</v>
      </c>
      <c r="L319" s="21" t="s">
        <v>221</v>
      </c>
      <c r="M319" s="21" t="s">
        <v>30</v>
      </c>
      <c r="N319" s="21" t="s">
        <v>31</v>
      </c>
      <c r="O319" s="23" t="s">
        <v>32</v>
      </c>
      <c r="P319" s="24" t="s">
        <v>33</v>
      </c>
    </row>
    <row r="320" spans="1:16" s="26" customFormat="1" ht="51" customHeight="1" x14ac:dyDescent="0.2">
      <c r="A320" s="25" t="s">
        <v>48</v>
      </c>
      <c r="B320" s="38">
        <v>305</v>
      </c>
      <c r="C320" s="85" t="s">
        <v>385</v>
      </c>
      <c r="D320" s="21" t="s">
        <v>698</v>
      </c>
      <c r="E320" s="79" t="s">
        <v>699</v>
      </c>
      <c r="F320" s="22">
        <v>44602</v>
      </c>
      <c r="G320" s="68">
        <v>45</v>
      </c>
      <c r="H320" s="21" t="s">
        <v>27</v>
      </c>
      <c r="I320" s="21">
        <v>6</v>
      </c>
      <c r="J320" s="68">
        <f t="shared" si="7"/>
        <v>270</v>
      </c>
      <c r="K320" s="21" t="s">
        <v>28</v>
      </c>
      <c r="L320" s="21" t="s">
        <v>221</v>
      </c>
      <c r="M320" s="21" t="s">
        <v>30</v>
      </c>
      <c r="N320" s="21" t="s">
        <v>31</v>
      </c>
      <c r="O320" s="23" t="s">
        <v>32</v>
      </c>
      <c r="P320" s="24" t="s">
        <v>33</v>
      </c>
    </row>
    <row r="321" spans="1:16" s="26" customFormat="1" ht="51" customHeight="1" x14ac:dyDescent="0.2">
      <c r="A321" s="25" t="s">
        <v>48</v>
      </c>
      <c r="B321" s="38">
        <v>306</v>
      </c>
      <c r="C321" s="85" t="s">
        <v>385</v>
      </c>
      <c r="D321" s="21" t="s">
        <v>700</v>
      </c>
      <c r="E321" s="79" t="s">
        <v>701</v>
      </c>
      <c r="F321" s="22">
        <v>44602</v>
      </c>
      <c r="G321" s="68">
        <v>18.75</v>
      </c>
      <c r="H321" s="21" t="s">
        <v>27</v>
      </c>
      <c r="I321" s="21">
        <v>6</v>
      </c>
      <c r="J321" s="68">
        <f t="shared" si="7"/>
        <v>112.5</v>
      </c>
      <c r="K321" s="21" t="s">
        <v>28</v>
      </c>
      <c r="L321" s="21" t="s">
        <v>221</v>
      </c>
      <c r="M321" s="21" t="s">
        <v>30</v>
      </c>
      <c r="N321" s="21" t="s">
        <v>31</v>
      </c>
      <c r="O321" s="23" t="s">
        <v>32</v>
      </c>
      <c r="P321" s="24" t="s">
        <v>33</v>
      </c>
    </row>
    <row r="322" spans="1:16" s="26" customFormat="1" ht="51" customHeight="1" x14ac:dyDescent="0.2">
      <c r="A322" s="25" t="s">
        <v>48</v>
      </c>
      <c r="B322" s="38">
        <v>307</v>
      </c>
      <c r="C322" s="85" t="s">
        <v>385</v>
      </c>
      <c r="D322" s="21" t="s">
        <v>702</v>
      </c>
      <c r="E322" s="79" t="s">
        <v>703</v>
      </c>
      <c r="F322" s="22">
        <v>44532</v>
      </c>
      <c r="G322" s="68">
        <v>374.99</v>
      </c>
      <c r="H322" s="21" t="s">
        <v>27</v>
      </c>
      <c r="I322" s="21">
        <v>1</v>
      </c>
      <c r="J322" s="68">
        <f t="shared" si="7"/>
        <v>374.99</v>
      </c>
      <c r="K322" s="21" t="s">
        <v>28</v>
      </c>
      <c r="L322" s="21" t="s">
        <v>221</v>
      </c>
      <c r="M322" s="21" t="s">
        <v>30</v>
      </c>
      <c r="N322" s="21" t="s">
        <v>31</v>
      </c>
      <c r="O322" s="23" t="s">
        <v>32</v>
      </c>
      <c r="P322" s="24" t="s">
        <v>33</v>
      </c>
    </row>
    <row r="323" spans="1:16" s="26" customFormat="1" ht="51" customHeight="1" x14ac:dyDescent="0.2">
      <c r="A323" s="25" t="s">
        <v>48</v>
      </c>
      <c r="B323" s="38">
        <v>308</v>
      </c>
      <c r="C323" s="85" t="s">
        <v>385</v>
      </c>
      <c r="D323" s="21" t="s">
        <v>704</v>
      </c>
      <c r="E323" s="79" t="s">
        <v>705</v>
      </c>
      <c r="F323" s="22">
        <v>44585</v>
      </c>
      <c r="G323" s="68">
        <v>140.99</v>
      </c>
      <c r="H323" s="21" t="s">
        <v>27</v>
      </c>
      <c r="I323" s="21">
        <v>1</v>
      </c>
      <c r="J323" s="68">
        <f t="shared" si="7"/>
        <v>140.99</v>
      </c>
      <c r="K323" s="21" t="s">
        <v>28</v>
      </c>
      <c r="L323" s="21" t="s">
        <v>221</v>
      </c>
      <c r="M323" s="21" t="s">
        <v>30</v>
      </c>
      <c r="N323" s="21" t="s">
        <v>31</v>
      </c>
      <c r="O323" s="23" t="s">
        <v>32</v>
      </c>
      <c r="P323" s="24" t="s">
        <v>33</v>
      </c>
    </row>
    <row r="324" spans="1:16" s="26" customFormat="1" ht="51" customHeight="1" x14ac:dyDescent="0.2">
      <c r="A324" s="25" t="s">
        <v>48</v>
      </c>
      <c r="B324" s="38">
        <v>309</v>
      </c>
      <c r="C324" s="85" t="s">
        <v>385</v>
      </c>
      <c r="D324" s="21" t="s">
        <v>706</v>
      </c>
      <c r="E324" s="79" t="s">
        <v>707</v>
      </c>
      <c r="F324" s="22">
        <v>44602</v>
      </c>
      <c r="G324" s="68">
        <v>15</v>
      </c>
      <c r="H324" s="21" t="s">
        <v>27</v>
      </c>
      <c r="I324" s="21">
        <v>6</v>
      </c>
      <c r="J324" s="68">
        <f t="shared" si="7"/>
        <v>90</v>
      </c>
      <c r="K324" s="21" t="s">
        <v>28</v>
      </c>
      <c r="L324" s="21" t="s">
        <v>221</v>
      </c>
      <c r="M324" s="21" t="s">
        <v>30</v>
      </c>
      <c r="N324" s="21" t="s">
        <v>31</v>
      </c>
      <c r="O324" s="23" t="s">
        <v>32</v>
      </c>
      <c r="P324" s="24" t="s">
        <v>33</v>
      </c>
    </row>
    <row r="325" spans="1:16" s="26" customFormat="1" ht="51" customHeight="1" x14ac:dyDescent="0.2">
      <c r="A325" s="25" t="s">
        <v>48</v>
      </c>
      <c r="B325" s="38">
        <v>310</v>
      </c>
      <c r="C325" s="85" t="s">
        <v>385</v>
      </c>
      <c r="D325" s="21" t="s">
        <v>708</v>
      </c>
      <c r="E325" s="79" t="s">
        <v>709</v>
      </c>
      <c r="F325" s="22">
        <v>44523</v>
      </c>
      <c r="G325" s="68">
        <v>9.75</v>
      </c>
      <c r="H325" s="21" t="s">
        <v>27</v>
      </c>
      <c r="I325" s="21">
        <v>6</v>
      </c>
      <c r="J325" s="68">
        <f t="shared" si="7"/>
        <v>58.5</v>
      </c>
      <c r="K325" s="21" t="s">
        <v>28</v>
      </c>
      <c r="L325" s="21" t="s">
        <v>221</v>
      </c>
      <c r="M325" s="21" t="s">
        <v>30</v>
      </c>
      <c r="N325" s="21" t="s">
        <v>31</v>
      </c>
      <c r="O325" s="23" t="s">
        <v>32</v>
      </c>
      <c r="P325" s="24" t="s">
        <v>33</v>
      </c>
    </row>
    <row r="326" spans="1:16" s="26" customFormat="1" ht="51" customHeight="1" x14ac:dyDescent="0.2">
      <c r="A326" s="25" t="s">
        <v>48</v>
      </c>
      <c r="B326" s="38">
        <v>311</v>
      </c>
      <c r="C326" s="85" t="s">
        <v>385</v>
      </c>
      <c r="D326" s="21" t="s">
        <v>710</v>
      </c>
      <c r="E326" s="79" t="s">
        <v>711</v>
      </c>
      <c r="F326" s="22">
        <v>44522</v>
      </c>
      <c r="G326" s="68">
        <v>7125</v>
      </c>
      <c r="H326" s="21" t="s">
        <v>27</v>
      </c>
      <c r="I326" s="21">
        <v>1</v>
      </c>
      <c r="J326" s="68">
        <f t="shared" si="7"/>
        <v>7125</v>
      </c>
      <c r="K326" s="21" t="s">
        <v>28</v>
      </c>
      <c r="L326" s="21" t="s">
        <v>221</v>
      </c>
      <c r="M326" s="21" t="s">
        <v>30</v>
      </c>
      <c r="N326" s="21" t="s">
        <v>31</v>
      </c>
      <c r="O326" s="23" t="s">
        <v>32</v>
      </c>
      <c r="P326" s="24" t="s">
        <v>33</v>
      </c>
    </row>
    <row r="327" spans="1:16" s="26" customFormat="1" ht="51" customHeight="1" x14ac:dyDescent="0.2">
      <c r="A327" s="25" t="s">
        <v>48</v>
      </c>
      <c r="B327" s="38">
        <v>312</v>
      </c>
      <c r="C327" s="85" t="s">
        <v>385</v>
      </c>
      <c r="D327" s="21" t="s">
        <v>712</v>
      </c>
      <c r="E327" s="79" t="s">
        <v>713</v>
      </c>
      <c r="F327" s="22">
        <v>44687</v>
      </c>
      <c r="G327" s="68">
        <v>1065.75</v>
      </c>
      <c r="H327" s="21" t="s">
        <v>78</v>
      </c>
      <c r="I327" s="21">
        <v>5</v>
      </c>
      <c r="J327" s="68">
        <f t="shared" si="7"/>
        <v>5328.75</v>
      </c>
      <c r="K327" s="21" t="s">
        <v>28</v>
      </c>
      <c r="L327" s="21" t="s">
        <v>221</v>
      </c>
      <c r="M327" s="21" t="s">
        <v>30</v>
      </c>
      <c r="N327" s="21" t="s">
        <v>31</v>
      </c>
      <c r="O327" s="23" t="s">
        <v>32</v>
      </c>
      <c r="P327" s="24" t="s">
        <v>33</v>
      </c>
    </row>
    <row r="328" spans="1:16" s="26" customFormat="1" ht="51" customHeight="1" x14ac:dyDescent="0.2">
      <c r="A328" s="25" t="s">
        <v>48</v>
      </c>
      <c r="B328" s="38">
        <v>313</v>
      </c>
      <c r="C328" s="85" t="s">
        <v>385</v>
      </c>
      <c r="D328" s="21" t="s">
        <v>712</v>
      </c>
      <c r="E328" s="79" t="s">
        <v>713</v>
      </c>
      <c r="F328" s="22">
        <v>44705</v>
      </c>
      <c r="G328" s="68">
        <v>1065.75</v>
      </c>
      <c r="H328" s="21" t="s">
        <v>78</v>
      </c>
      <c r="I328" s="21">
        <v>1</v>
      </c>
      <c r="J328" s="68">
        <f t="shared" si="7"/>
        <v>1065.75</v>
      </c>
      <c r="K328" s="21" t="s">
        <v>28</v>
      </c>
      <c r="L328" s="21" t="s">
        <v>221</v>
      </c>
      <c r="M328" s="21" t="s">
        <v>30</v>
      </c>
      <c r="N328" s="21" t="s">
        <v>31</v>
      </c>
      <c r="O328" s="23" t="s">
        <v>32</v>
      </c>
      <c r="P328" s="24" t="s">
        <v>33</v>
      </c>
    </row>
    <row r="329" spans="1:16" s="26" customFormat="1" ht="51" customHeight="1" x14ac:dyDescent="0.2">
      <c r="A329" s="25" t="s">
        <v>48</v>
      </c>
      <c r="B329" s="38">
        <v>314</v>
      </c>
      <c r="C329" s="85" t="s">
        <v>385</v>
      </c>
      <c r="D329" s="21" t="s">
        <v>714</v>
      </c>
      <c r="E329" s="79" t="s">
        <v>715</v>
      </c>
      <c r="F329" s="22">
        <v>44532</v>
      </c>
      <c r="G329" s="68">
        <v>1575</v>
      </c>
      <c r="H329" s="21" t="s">
        <v>78</v>
      </c>
      <c r="I329" s="21">
        <v>1</v>
      </c>
      <c r="J329" s="68">
        <f t="shared" si="7"/>
        <v>1575</v>
      </c>
      <c r="K329" s="21" t="s">
        <v>28</v>
      </c>
      <c r="L329" s="21" t="s">
        <v>221</v>
      </c>
      <c r="M329" s="21" t="s">
        <v>30</v>
      </c>
      <c r="N329" s="21" t="s">
        <v>31</v>
      </c>
      <c r="O329" s="23" t="s">
        <v>32</v>
      </c>
      <c r="P329" s="24" t="s">
        <v>33</v>
      </c>
    </row>
    <row r="330" spans="1:16" s="26" customFormat="1" ht="51" customHeight="1" x14ac:dyDescent="0.2">
      <c r="A330" s="25" t="s">
        <v>48</v>
      </c>
      <c r="B330" s="38">
        <v>315</v>
      </c>
      <c r="C330" s="85" t="s">
        <v>385</v>
      </c>
      <c r="D330" s="21" t="s">
        <v>716</v>
      </c>
      <c r="E330" s="79" t="s">
        <v>717</v>
      </c>
      <c r="F330" s="22">
        <v>44585</v>
      </c>
      <c r="G330" s="68">
        <v>281.25</v>
      </c>
      <c r="H330" s="21" t="s">
        <v>27</v>
      </c>
      <c r="I330" s="21">
        <v>1</v>
      </c>
      <c r="J330" s="68">
        <f t="shared" si="7"/>
        <v>281.25</v>
      </c>
      <c r="K330" s="21" t="s">
        <v>28</v>
      </c>
      <c r="L330" s="21" t="s">
        <v>221</v>
      </c>
      <c r="M330" s="21" t="s">
        <v>30</v>
      </c>
      <c r="N330" s="21" t="s">
        <v>31</v>
      </c>
      <c r="O330" s="23" t="s">
        <v>32</v>
      </c>
      <c r="P330" s="24" t="s">
        <v>33</v>
      </c>
    </row>
    <row r="331" spans="1:16" s="26" customFormat="1" ht="51" customHeight="1" x14ac:dyDescent="0.2">
      <c r="A331" s="25" t="s">
        <v>48</v>
      </c>
      <c r="B331" s="38">
        <v>316</v>
      </c>
      <c r="C331" s="85" t="s">
        <v>385</v>
      </c>
      <c r="D331" s="21" t="s">
        <v>718</v>
      </c>
      <c r="E331" s="79" t="s">
        <v>719</v>
      </c>
      <c r="F331" s="22">
        <v>44602</v>
      </c>
      <c r="G331" s="68">
        <v>3667.5</v>
      </c>
      <c r="H331" s="21" t="s">
        <v>27</v>
      </c>
      <c r="I331" s="21">
        <v>1</v>
      </c>
      <c r="J331" s="68">
        <f t="shared" si="7"/>
        <v>3667.5</v>
      </c>
      <c r="K331" s="21" t="s">
        <v>28</v>
      </c>
      <c r="L331" s="21" t="s">
        <v>221</v>
      </c>
      <c r="M331" s="21" t="s">
        <v>30</v>
      </c>
      <c r="N331" s="21" t="s">
        <v>31</v>
      </c>
      <c r="O331" s="23" t="s">
        <v>32</v>
      </c>
      <c r="P331" s="24" t="s">
        <v>33</v>
      </c>
    </row>
    <row r="332" spans="1:16" s="26" customFormat="1" ht="51" customHeight="1" x14ac:dyDescent="0.2">
      <c r="A332" s="25" t="s">
        <v>48</v>
      </c>
      <c r="B332" s="38">
        <v>317</v>
      </c>
      <c r="C332" s="85" t="s">
        <v>385</v>
      </c>
      <c r="D332" s="21" t="s">
        <v>720</v>
      </c>
      <c r="E332" s="79" t="s">
        <v>721</v>
      </c>
      <c r="F332" s="22">
        <v>44602</v>
      </c>
      <c r="G332" s="68">
        <v>4117.5</v>
      </c>
      <c r="H332" s="21" t="s">
        <v>27</v>
      </c>
      <c r="I332" s="21">
        <v>1</v>
      </c>
      <c r="J332" s="68">
        <f t="shared" si="7"/>
        <v>4117.5</v>
      </c>
      <c r="K332" s="21" t="s">
        <v>28</v>
      </c>
      <c r="L332" s="21" t="s">
        <v>221</v>
      </c>
      <c r="M332" s="21" t="s">
        <v>30</v>
      </c>
      <c r="N332" s="21" t="s">
        <v>31</v>
      </c>
      <c r="O332" s="23" t="s">
        <v>32</v>
      </c>
      <c r="P332" s="24" t="s">
        <v>33</v>
      </c>
    </row>
    <row r="333" spans="1:16" s="26" customFormat="1" ht="51" customHeight="1" x14ac:dyDescent="0.2">
      <c r="A333" s="25" t="s">
        <v>48</v>
      </c>
      <c r="B333" s="38">
        <v>318</v>
      </c>
      <c r="C333" s="85" t="s">
        <v>385</v>
      </c>
      <c r="D333" s="21" t="s">
        <v>722</v>
      </c>
      <c r="E333" s="79" t="s">
        <v>723</v>
      </c>
      <c r="F333" s="22">
        <v>44524</v>
      </c>
      <c r="G333" s="68">
        <v>127.5</v>
      </c>
      <c r="H333" s="21" t="s">
        <v>27</v>
      </c>
      <c r="I333" s="21">
        <v>2</v>
      </c>
      <c r="J333" s="68">
        <f t="shared" si="7"/>
        <v>255</v>
      </c>
      <c r="K333" s="21" t="s">
        <v>28</v>
      </c>
      <c r="L333" s="21" t="s">
        <v>221</v>
      </c>
      <c r="M333" s="21" t="s">
        <v>30</v>
      </c>
      <c r="N333" s="21" t="s">
        <v>31</v>
      </c>
      <c r="O333" s="23" t="s">
        <v>32</v>
      </c>
      <c r="P333" s="24" t="s">
        <v>33</v>
      </c>
    </row>
    <row r="334" spans="1:16" s="26" customFormat="1" ht="51" customHeight="1" x14ac:dyDescent="0.2">
      <c r="A334" s="25" t="s">
        <v>48</v>
      </c>
      <c r="B334" s="38">
        <v>319</v>
      </c>
      <c r="C334" s="85" t="s">
        <v>385</v>
      </c>
      <c r="D334" s="21" t="s">
        <v>724</v>
      </c>
      <c r="E334" s="79" t="s">
        <v>725</v>
      </c>
      <c r="F334" s="22">
        <v>44532</v>
      </c>
      <c r="G334" s="68">
        <v>3825</v>
      </c>
      <c r="H334" s="21" t="s">
        <v>27</v>
      </c>
      <c r="I334" s="21">
        <v>2</v>
      </c>
      <c r="J334" s="68">
        <f t="shared" si="7"/>
        <v>7650</v>
      </c>
      <c r="K334" s="21" t="s">
        <v>28</v>
      </c>
      <c r="L334" s="21" t="s">
        <v>221</v>
      </c>
      <c r="M334" s="21" t="s">
        <v>30</v>
      </c>
      <c r="N334" s="21" t="s">
        <v>31</v>
      </c>
      <c r="O334" s="23" t="s">
        <v>32</v>
      </c>
      <c r="P334" s="24" t="s">
        <v>33</v>
      </c>
    </row>
    <row r="335" spans="1:16" s="26" customFormat="1" ht="51" customHeight="1" x14ac:dyDescent="0.2">
      <c r="A335" s="25" t="s">
        <v>48</v>
      </c>
      <c r="B335" s="38">
        <v>320</v>
      </c>
      <c r="C335" s="85" t="s">
        <v>385</v>
      </c>
      <c r="D335" s="21" t="s">
        <v>726</v>
      </c>
      <c r="E335" s="79" t="s">
        <v>727</v>
      </c>
      <c r="F335" s="22">
        <v>44642</v>
      </c>
      <c r="G335" s="68">
        <v>270</v>
      </c>
      <c r="H335" s="21" t="s">
        <v>27</v>
      </c>
      <c r="I335" s="21">
        <v>28</v>
      </c>
      <c r="J335" s="68">
        <f t="shared" si="7"/>
        <v>7560</v>
      </c>
      <c r="K335" s="21" t="s">
        <v>28</v>
      </c>
      <c r="L335" s="21" t="s">
        <v>221</v>
      </c>
      <c r="M335" s="21" t="s">
        <v>30</v>
      </c>
      <c r="N335" s="21" t="s">
        <v>31</v>
      </c>
      <c r="O335" s="23" t="s">
        <v>32</v>
      </c>
      <c r="P335" s="24" t="s">
        <v>33</v>
      </c>
    </row>
    <row r="336" spans="1:16" s="26" customFormat="1" ht="51" customHeight="1" x14ac:dyDescent="0.2">
      <c r="A336" s="25" t="s">
        <v>48</v>
      </c>
      <c r="B336" s="38">
        <v>321</v>
      </c>
      <c r="C336" s="85" t="s">
        <v>385</v>
      </c>
      <c r="D336" s="21" t="s">
        <v>728</v>
      </c>
      <c r="E336" s="79" t="s">
        <v>729</v>
      </c>
      <c r="F336" s="22">
        <v>44477</v>
      </c>
      <c r="G336" s="68">
        <v>2925</v>
      </c>
      <c r="H336" s="21" t="s">
        <v>27</v>
      </c>
      <c r="I336" s="21">
        <v>1</v>
      </c>
      <c r="J336" s="68">
        <f t="shared" si="7"/>
        <v>2925</v>
      </c>
      <c r="K336" s="21" t="s">
        <v>28</v>
      </c>
      <c r="L336" s="21" t="s">
        <v>221</v>
      </c>
      <c r="M336" s="21" t="s">
        <v>30</v>
      </c>
      <c r="N336" s="21" t="s">
        <v>31</v>
      </c>
      <c r="O336" s="23" t="s">
        <v>32</v>
      </c>
      <c r="P336" s="24" t="s">
        <v>33</v>
      </c>
    </row>
    <row r="337" spans="1:16" s="26" customFormat="1" ht="51" customHeight="1" x14ac:dyDescent="0.2">
      <c r="A337" s="25" t="s">
        <v>48</v>
      </c>
      <c r="B337" s="38">
        <v>322</v>
      </c>
      <c r="C337" s="85" t="s">
        <v>385</v>
      </c>
      <c r="D337" s="21" t="s">
        <v>730</v>
      </c>
      <c r="E337" s="79" t="s">
        <v>731</v>
      </c>
      <c r="F337" s="22">
        <v>44620</v>
      </c>
      <c r="G337" s="68">
        <v>292.5</v>
      </c>
      <c r="H337" s="21" t="s">
        <v>27</v>
      </c>
      <c r="I337" s="21">
        <v>14</v>
      </c>
      <c r="J337" s="68">
        <f t="shared" si="7"/>
        <v>4095</v>
      </c>
      <c r="K337" s="21" t="s">
        <v>28</v>
      </c>
      <c r="L337" s="21" t="s">
        <v>221</v>
      </c>
      <c r="M337" s="21" t="s">
        <v>30</v>
      </c>
      <c r="N337" s="21" t="s">
        <v>31</v>
      </c>
      <c r="O337" s="23" t="s">
        <v>32</v>
      </c>
      <c r="P337" s="24" t="s">
        <v>33</v>
      </c>
    </row>
    <row r="338" spans="1:16" s="26" customFormat="1" ht="51" customHeight="1" x14ac:dyDescent="0.2">
      <c r="A338" s="25" t="s">
        <v>48</v>
      </c>
      <c r="B338" s="38">
        <v>323</v>
      </c>
      <c r="C338" s="85" t="s">
        <v>385</v>
      </c>
      <c r="D338" s="21" t="s">
        <v>732</v>
      </c>
      <c r="E338" s="79" t="s">
        <v>733</v>
      </c>
      <c r="F338" s="22">
        <v>44524</v>
      </c>
      <c r="G338" s="68">
        <v>750</v>
      </c>
      <c r="H338" s="21" t="s">
        <v>27</v>
      </c>
      <c r="I338" s="21">
        <v>2</v>
      </c>
      <c r="J338" s="68">
        <f t="shared" si="7"/>
        <v>1500</v>
      </c>
      <c r="K338" s="21" t="s">
        <v>28</v>
      </c>
      <c r="L338" s="21" t="s">
        <v>221</v>
      </c>
      <c r="M338" s="21" t="s">
        <v>30</v>
      </c>
      <c r="N338" s="21" t="s">
        <v>31</v>
      </c>
      <c r="O338" s="23" t="s">
        <v>32</v>
      </c>
      <c r="P338" s="24" t="s">
        <v>33</v>
      </c>
    </row>
    <row r="339" spans="1:16" s="26" customFormat="1" ht="51" customHeight="1" x14ac:dyDescent="0.2">
      <c r="A339" s="25" t="s">
        <v>48</v>
      </c>
      <c r="B339" s="38">
        <v>324</v>
      </c>
      <c r="C339" s="85" t="s">
        <v>385</v>
      </c>
      <c r="D339" s="21" t="s">
        <v>734</v>
      </c>
      <c r="E339" s="79" t="s">
        <v>735</v>
      </c>
      <c r="F339" s="22">
        <v>44481</v>
      </c>
      <c r="G339" s="68">
        <v>322.5</v>
      </c>
      <c r="H339" s="21" t="s">
        <v>27</v>
      </c>
      <c r="I339" s="21">
        <v>1</v>
      </c>
      <c r="J339" s="68">
        <f t="shared" si="7"/>
        <v>322.5</v>
      </c>
      <c r="K339" s="21" t="s">
        <v>28</v>
      </c>
      <c r="L339" s="21" t="s">
        <v>221</v>
      </c>
      <c r="M339" s="21" t="s">
        <v>30</v>
      </c>
      <c r="N339" s="21" t="s">
        <v>31</v>
      </c>
      <c r="O339" s="23" t="s">
        <v>32</v>
      </c>
      <c r="P339" s="24" t="s">
        <v>33</v>
      </c>
    </row>
    <row r="340" spans="1:16" s="26" customFormat="1" ht="51" customHeight="1" x14ac:dyDescent="0.2">
      <c r="A340" s="25" t="s">
        <v>48</v>
      </c>
      <c r="B340" s="38">
        <v>325</v>
      </c>
      <c r="C340" s="85" t="s">
        <v>385</v>
      </c>
      <c r="D340" s="21" t="s">
        <v>736</v>
      </c>
      <c r="E340" s="79" t="s">
        <v>737</v>
      </c>
      <c r="F340" s="22">
        <v>44673</v>
      </c>
      <c r="G340" s="68">
        <v>457.65</v>
      </c>
      <c r="H340" s="21" t="s">
        <v>27</v>
      </c>
      <c r="I340" s="21">
        <v>6</v>
      </c>
      <c r="J340" s="68">
        <f t="shared" si="7"/>
        <v>2745.8999999999996</v>
      </c>
      <c r="K340" s="21" t="s">
        <v>28</v>
      </c>
      <c r="L340" s="21" t="s">
        <v>221</v>
      </c>
      <c r="M340" s="21" t="s">
        <v>30</v>
      </c>
      <c r="N340" s="21" t="s">
        <v>31</v>
      </c>
      <c r="O340" s="23" t="s">
        <v>32</v>
      </c>
      <c r="P340" s="24" t="s">
        <v>33</v>
      </c>
    </row>
    <row r="341" spans="1:16" s="26" customFormat="1" ht="51" customHeight="1" x14ac:dyDescent="0.2">
      <c r="A341" s="25" t="s">
        <v>48</v>
      </c>
      <c r="B341" s="38">
        <v>326</v>
      </c>
      <c r="C341" s="85" t="s">
        <v>385</v>
      </c>
      <c r="D341" s="21" t="s">
        <v>738</v>
      </c>
      <c r="E341" s="79" t="s">
        <v>739</v>
      </c>
      <c r="F341" s="22">
        <v>44665</v>
      </c>
      <c r="G341" s="68">
        <v>879</v>
      </c>
      <c r="H341" s="21" t="s">
        <v>27</v>
      </c>
      <c r="I341" s="21">
        <v>1</v>
      </c>
      <c r="J341" s="68">
        <f t="shared" si="7"/>
        <v>879</v>
      </c>
      <c r="K341" s="21" t="s">
        <v>28</v>
      </c>
      <c r="L341" s="21" t="s">
        <v>221</v>
      </c>
      <c r="M341" s="21" t="s">
        <v>30</v>
      </c>
      <c r="N341" s="21" t="s">
        <v>31</v>
      </c>
      <c r="O341" s="23" t="s">
        <v>32</v>
      </c>
      <c r="P341" s="24" t="s">
        <v>33</v>
      </c>
    </row>
    <row r="342" spans="1:16" s="26" customFormat="1" ht="51" customHeight="1" x14ac:dyDescent="0.2">
      <c r="A342" s="25" t="s">
        <v>48</v>
      </c>
      <c r="B342" s="38">
        <v>327</v>
      </c>
      <c r="C342" s="85" t="s">
        <v>385</v>
      </c>
      <c r="D342" s="21" t="s">
        <v>740</v>
      </c>
      <c r="E342" s="79" t="s">
        <v>741</v>
      </c>
      <c r="F342" s="22">
        <v>44585</v>
      </c>
      <c r="G342" s="68">
        <v>281.25</v>
      </c>
      <c r="H342" s="21" t="s">
        <v>27</v>
      </c>
      <c r="I342" s="21">
        <v>1</v>
      </c>
      <c r="J342" s="68">
        <f t="shared" si="7"/>
        <v>281.25</v>
      </c>
      <c r="K342" s="21" t="s">
        <v>28</v>
      </c>
      <c r="L342" s="21" t="s">
        <v>221</v>
      </c>
      <c r="M342" s="21" t="s">
        <v>30</v>
      </c>
      <c r="N342" s="21" t="s">
        <v>31</v>
      </c>
      <c r="O342" s="23" t="s">
        <v>32</v>
      </c>
      <c r="P342" s="24" t="s">
        <v>33</v>
      </c>
    </row>
    <row r="343" spans="1:16" s="26" customFormat="1" ht="51" customHeight="1" x14ac:dyDescent="0.2">
      <c r="A343" s="25" t="s">
        <v>48</v>
      </c>
      <c r="B343" s="38">
        <v>328</v>
      </c>
      <c r="C343" s="85" t="s">
        <v>385</v>
      </c>
      <c r="D343" s="21" t="s">
        <v>742</v>
      </c>
      <c r="E343" s="79" t="s">
        <v>743</v>
      </c>
      <c r="F343" s="22">
        <v>44585</v>
      </c>
      <c r="G343" s="68">
        <v>4031.24</v>
      </c>
      <c r="H343" s="21" t="s">
        <v>27</v>
      </c>
      <c r="I343" s="21">
        <v>1</v>
      </c>
      <c r="J343" s="68">
        <f t="shared" si="7"/>
        <v>4031.24</v>
      </c>
      <c r="K343" s="21" t="s">
        <v>28</v>
      </c>
      <c r="L343" s="21" t="s">
        <v>221</v>
      </c>
      <c r="M343" s="21" t="s">
        <v>30</v>
      </c>
      <c r="N343" s="21" t="s">
        <v>31</v>
      </c>
      <c r="O343" s="23" t="s">
        <v>32</v>
      </c>
      <c r="P343" s="24" t="s">
        <v>33</v>
      </c>
    </row>
    <row r="344" spans="1:16" s="26" customFormat="1" ht="51" customHeight="1" x14ac:dyDescent="0.2">
      <c r="A344" s="25" t="s">
        <v>48</v>
      </c>
      <c r="B344" s="38">
        <v>329</v>
      </c>
      <c r="C344" s="85" t="s">
        <v>385</v>
      </c>
      <c r="D344" s="21" t="s">
        <v>744</v>
      </c>
      <c r="E344" s="79" t="s">
        <v>745</v>
      </c>
      <c r="F344" s="22">
        <v>44608</v>
      </c>
      <c r="G344" s="68">
        <v>9567.0499999999993</v>
      </c>
      <c r="H344" s="21" t="s">
        <v>27</v>
      </c>
      <c r="I344" s="21">
        <v>1</v>
      </c>
      <c r="J344" s="68">
        <f t="shared" si="7"/>
        <v>9567.0499999999993</v>
      </c>
      <c r="K344" s="21" t="s">
        <v>28</v>
      </c>
      <c r="L344" s="21" t="s">
        <v>221</v>
      </c>
      <c r="M344" s="21" t="s">
        <v>30</v>
      </c>
      <c r="N344" s="21" t="s">
        <v>31</v>
      </c>
      <c r="O344" s="23" t="s">
        <v>32</v>
      </c>
      <c r="P344" s="24" t="s">
        <v>33</v>
      </c>
    </row>
    <row r="345" spans="1:16" s="26" customFormat="1" ht="51" customHeight="1" x14ac:dyDescent="0.2">
      <c r="A345" s="25" t="s">
        <v>48</v>
      </c>
      <c r="B345" s="38">
        <v>330</v>
      </c>
      <c r="C345" s="85" t="s">
        <v>385</v>
      </c>
      <c r="D345" s="21" t="s">
        <v>746</v>
      </c>
      <c r="E345" s="79" t="s">
        <v>747</v>
      </c>
      <c r="F345" s="22">
        <v>44659</v>
      </c>
      <c r="G345" s="68">
        <v>10930.5</v>
      </c>
      <c r="H345" s="21" t="s">
        <v>27</v>
      </c>
      <c r="I345" s="21">
        <v>3</v>
      </c>
      <c r="J345" s="68">
        <f t="shared" si="7"/>
        <v>32791.5</v>
      </c>
      <c r="K345" s="21" t="s">
        <v>28</v>
      </c>
      <c r="L345" s="21" t="s">
        <v>221</v>
      </c>
      <c r="M345" s="21" t="s">
        <v>30</v>
      </c>
      <c r="N345" s="21" t="s">
        <v>31</v>
      </c>
      <c r="O345" s="23" t="s">
        <v>32</v>
      </c>
      <c r="P345" s="24" t="s">
        <v>33</v>
      </c>
    </row>
    <row r="346" spans="1:16" s="26" customFormat="1" ht="51" customHeight="1" x14ac:dyDescent="0.2">
      <c r="A346" s="25" t="s">
        <v>48</v>
      </c>
      <c r="B346" s="38">
        <v>331</v>
      </c>
      <c r="C346" s="85" t="s">
        <v>385</v>
      </c>
      <c r="D346" s="21" t="s">
        <v>748</v>
      </c>
      <c r="E346" s="79" t="s">
        <v>749</v>
      </c>
      <c r="F346" s="22">
        <v>44538</v>
      </c>
      <c r="G346" s="68">
        <v>1771.5</v>
      </c>
      <c r="H346" s="21" t="s">
        <v>27</v>
      </c>
      <c r="I346" s="21">
        <v>6</v>
      </c>
      <c r="J346" s="68">
        <f t="shared" si="7"/>
        <v>10629</v>
      </c>
      <c r="K346" s="21" t="s">
        <v>28</v>
      </c>
      <c r="L346" s="21" t="s">
        <v>221</v>
      </c>
      <c r="M346" s="21" t="s">
        <v>30</v>
      </c>
      <c r="N346" s="21" t="s">
        <v>31</v>
      </c>
      <c r="O346" s="23" t="s">
        <v>32</v>
      </c>
      <c r="P346" s="24" t="s">
        <v>33</v>
      </c>
    </row>
    <row r="347" spans="1:16" s="26" customFormat="1" ht="51" customHeight="1" x14ac:dyDescent="0.2">
      <c r="A347" s="25" t="s">
        <v>48</v>
      </c>
      <c r="B347" s="38">
        <v>332</v>
      </c>
      <c r="C347" s="85" t="s">
        <v>385</v>
      </c>
      <c r="D347" s="21" t="s">
        <v>750</v>
      </c>
      <c r="E347" s="79" t="s">
        <v>751</v>
      </c>
      <c r="F347" s="22">
        <v>44621</v>
      </c>
      <c r="G347" s="68">
        <v>6.48</v>
      </c>
      <c r="H347" s="21" t="s">
        <v>27</v>
      </c>
      <c r="I347" s="21">
        <v>50</v>
      </c>
      <c r="J347" s="68">
        <f t="shared" si="7"/>
        <v>324</v>
      </c>
      <c r="K347" s="21" t="s">
        <v>28</v>
      </c>
      <c r="L347" s="21" t="s">
        <v>221</v>
      </c>
      <c r="M347" s="21" t="s">
        <v>30</v>
      </c>
      <c r="N347" s="21" t="s">
        <v>31</v>
      </c>
      <c r="O347" s="23" t="s">
        <v>32</v>
      </c>
      <c r="P347" s="24" t="s">
        <v>33</v>
      </c>
    </row>
    <row r="348" spans="1:16" s="26" customFormat="1" ht="51" customHeight="1" x14ac:dyDescent="0.2">
      <c r="A348" s="25" t="s">
        <v>48</v>
      </c>
      <c r="B348" s="38">
        <v>333</v>
      </c>
      <c r="C348" s="85" t="s">
        <v>385</v>
      </c>
      <c r="D348" s="21" t="s">
        <v>752</v>
      </c>
      <c r="E348" s="79" t="s">
        <v>753</v>
      </c>
      <c r="F348" s="22">
        <v>44739</v>
      </c>
      <c r="G348" s="68">
        <v>2817.75</v>
      </c>
      <c r="H348" s="21" t="s">
        <v>27</v>
      </c>
      <c r="I348" s="21">
        <v>2</v>
      </c>
      <c r="J348" s="68">
        <f t="shared" si="7"/>
        <v>5635.5</v>
      </c>
      <c r="K348" s="21" t="s">
        <v>28</v>
      </c>
      <c r="L348" s="21" t="s">
        <v>221</v>
      </c>
      <c r="M348" s="21" t="s">
        <v>30</v>
      </c>
      <c r="N348" s="21" t="s">
        <v>31</v>
      </c>
      <c r="O348" s="23" t="s">
        <v>32</v>
      </c>
      <c r="P348" s="24" t="s">
        <v>33</v>
      </c>
    </row>
    <row r="349" spans="1:16" s="26" customFormat="1" ht="51" customHeight="1" x14ac:dyDescent="0.2">
      <c r="A349" s="25" t="s">
        <v>48</v>
      </c>
      <c r="B349" s="38">
        <v>334</v>
      </c>
      <c r="C349" s="85" t="s">
        <v>385</v>
      </c>
      <c r="D349" s="21" t="s">
        <v>754</v>
      </c>
      <c r="E349" s="79" t="s">
        <v>755</v>
      </c>
      <c r="F349" s="22">
        <v>44705</v>
      </c>
      <c r="G349" s="68">
        <v>3282</v>
      </c>
      <c r="H349" s="21" t="s">
        <v>27</v>
      </c>
      <c r="I349" s="21">
        <v>3</v>
      </c>
      <c r="J349" s="68">
        <f t="shared" si="7"/>
        <v>9846</v>
      </c>
      <c r="K349" s="21" t="s">
        <v>28</v>
      </c>
      <c r="L349" s="21" t="s">
        <v>221</v>
      </c>
      <c r="M349" s="21" t="s">
        <v>30</v>
      </c>
      <c r="N349" s="21" t="s">
        <v>31</v>
      </c>
      <c r="O349" s="23" t="s">
        <v>32</v>
      </c>
      <c r="P349" s="24" t="s">
        <v>33</v>
      </c>
    </row>
    <row r="350" spans="1:16" s="26" customFormat="1" ht="51" customHeight="1" x14ac:dyDescent="0.2">
      <c r="A350" s="25" t="s">
        <v>48</v>
      </c>
      <c r="B350" s="38">
        <v>335</v>
      </c>
      <c r="C350" s="85" t="s">
        <v>385</v>
      </c>
      <c r="D350" s="21" t="s">
        <v>756</v>
      </c>
      <c r="E350" s="79" t="s">
        <v>757</v>
      </c>
      <c r="F350" s="22">
        <v>44665</v>
      </c>
      <c r="G350" s="68">
        <v>700.5</v>
      </c>
      <c r="H350" s="21" t="s">
        <v>27</v>
      </c>
      <c r="I350" s="21">
        <v>1</v>
      </c>
      <c r="J350" s="68">
        <f t="shared" si="7"/>
        <v>700.5</v>
      </c>
      <c r="K350" s="21" t="s">
        <v>28</v>
      </c>
      <c r="L350" s="21" t="s">
        <v>221</v>
      </c>
      <c r="M350" s="21" t="s">
        <v>30</v>
      </c>
      <c r="N350" s="21" t="s">
        <v>31</v>
      </c>
      <c r="O350" s="23" t="s">
        <v>32</v>
      </c>
      <c r="P350" s="24" t="s">
        <v>33</v>
      </c>
    </row>
    <row r="351" spans="1:16" s="26" customFormat="1" ht="51" customHeight="1" x14ac:dyDescent="0.2">
      <c r="A351" s="25" t="s">
        <v>48</v>
      </c>
      <c r="B351" s="38">
        <v>336</v>
      </c>
      <c r="C351" s="85" t="s">
        <v>502</v>
      </c>
      <c r="D351" s="21" t="s">
        <v>756</v>
      </c>
      <c r="E351" s="79" t="s">
        <v>757</v>
      </c>
      <c r="F351" s="22">
        <v>44225</v>
      </c>
      <c r="G351" s="68">
        <v>78.19</v>
      </c>
      <c r="H351" s="21" t="s">
        <v>27</v>
      </c>
      <c r="I351" s="21">
        <v>1</v>
      </c>
      <c r="J351" s="68">
        <f t="shared" si="7"/>
        <v>78.19</v>
      </c>
      <c r="K351" s="21" t="s">
        <v>28</v>
      </c>
      <c r="L351" s="21" t="s">
        <v>221</v>
      </c>
      <c r="M351" s="21" t="s">
        <v>30</v>
      </c>
      <c r="N351" s="21" t="s">
        <v>31</v>
      </c>
      <c r="O351" s="23" t="s">
        <v>32</v>
      </c>
      <c r="P351" s="24" t="s">
        <v>33</v>
      </c>
    </row>
    <row r="352" spans="1:16" s="26" customFormat="1" ht="51" customHeight="1" x14ac:dyDescent="0.2">
      <c r="A352" s="25" t="s">
        <v>48</v>
      </c>
      <c r="B352" s="38">
        <v>337</v>
      </c>
      <c r="C352" s="85" t="s">
        <v>502</v>
      </c>
      <c r="D352" s="21" t="s">
        <v>756</v>
      </c>
      <c r="E352" s="79" t="s">
        <v>757</v>
      </c>
      <c r="F352" s="22">
        <v>44295</v>
      </c>
      <c r="G352" s="68">
        <v>41.25</v>
      </c>
      <c r="H352" s="21" t="s">
        <v>27</v>
      </c>
      <c r="I352" s="21">
        <v>4</v>
      </c>
      <c r="J352" s="68">
        <f t="shared" si="7"/>
        <v>165</v>
      </c>
      <c r="K352" s="21" t="s">
        <v>28</v>
      </c>
      <c r="L352" s="21" t="s">
        <v>221</v>
      </c>
      <c r="M352" s="21" t="s">
        <v>30</v>
      </c>
      <c r="N352" s="21" t="s">
        <v>31</v>
      </c>
      <c r="O352" s="23" t="s">
        <v>32</v>
      </c>
      <c r="P352" s="24" t="s">
        <v>33</v>
      </c>
    </row>
    <row r="353" spans="1:16" s="26" customFormat="1" ht="51" customHeight="1" x14ac:dyDescent="0.2">
      <c r="A353" s="25" t="s">
        <v>48</v>
      </c>
      <c r="B353" s="38">
        <v>338</v>
      </c>
      <c r="C353" s="85" t="s">
        <v>502</v>
      </c>
      <c r="D353" s="21" t="s">
        <v>756</v>
      </c>
      <c r="E353" s="79" t="s">
        <v>757</v>
      </c>
      <c r="F353" s="22">
        <v>44385</v>
      </c>
      <c r="G353" s="68">
        <v>108</v>
      </c>
      <c r="H353" s="21" t="s">
        <v>27</v>
      </c>
      <c r="I353" s="21">
        <v>2</v>
      </c>
      <c r="J353" s="68">
        <f t="shared" si="7"/>
        <v>216</v>
      </c>
      <c r="K353" s="21" t="s">
        <v>28</v>
      </c>
      <c r="L353" s="21" t="s">
        <v>221</v>
      </c>
      <c r="M353" s="21" t="s">
        <v>30</v>
      </c>
      <c r="N353" s="21" t="s">
        <v>31</v>
      </c>
      <c r="O353" s="23" t="s">
        <v>32</v>
      </c>
      <c r="P353" s="24" t="s">
        <v>33</v>
      </c>
    </row>
    <row r="354" spans="1:16" s="26" customFormat="1" ht="51" customHeight="1" x14ac:dyDescent="0.2">
      <c r="A354" s="25" t="s">
        <v>48</v>
      </c>
      <c r="B354" s="38">
        <v>339</v>
      </c>
      <c r="C354" s="85" t="s">
        <v>385</v>
      </c>
      <c r="D354" s="21" t="s">
        <v>758</v>
      </c>
      <c r="E354" s="79" t="s">
        <v>759</v>
      </c>
      <c r="F354" s="22">
        <v>44573</v>
      </c>
      <c r="G354" s="68">
        <v>50.63</v>
      </c>
      <c r="H354" s="21" t="s">
        <v>27</v>
      </c>
      <c r="I354" s="21">
        <v>2</v>
      </c>
      <c r="J354" s="68">
        <f t="shared" si="7"/>
        <v>101.26</v>
      </c>
      <c r="K354" s="21" t="s">
        <v>28</v>
      </c>
      <c r="L354" s="21" t="s">
        <v>221</v>
      </c>
      <c r="M354" s="21" t="s">
        <v>30</v>
      </c>
      <c r="N354" s="21" t="s">
        <v>31</v>
      </c>
      <c r="O354" s="23" t="s">
        <v>32</v>
      </c>
      <c r="P354" s="24" t="s">
        <v>33</v>
      </c>
    </row>
    <row r="355" spans="1:16" s="26" customFormat="1" ht="51" customHeight="1" x14ac:dyDescent="0.2">
      <c r="A355" s="25" t="s">
        <v>48</v>
      </c>
      <c r="B355" s="38">
        <v>340</v>
      </c>
      <c r="C355" s="85" t="s">
        <v>385</v>
      </c>
      <c r="D355" s="21" t="s">
        <v>758</v>
      </c>
      <c r="E355" s="79" t="s">
        <v>759</v>
      </c>
      <c r="F355" s="22">
        <v>44621</v>
      </c>
      <c r="G355" s="68">
        <v>50.63</v>
      </c>
      <c r="H355" s="21" t="s">
        <v>27</v>
      </c>
      <c r="I355" s="21">
        <v>2</v>
      </c>
      <c r="J355" s="68">
        <f t="shared" si="7"/>
        <v>101.26</v>
      </c>
      <c r="K355" s="21" t="s">
        <v>28</v>
      </c>
      <c r="L355" s="21" t="s">
        <v>221</v>
      </c>
      <c r="M355" s="21" t="s">
        <v>30</v>
      </c>
      <c r="N355" s="21" t="s">
        <v>31</v>
      </c>
      <c r="O355" s="23" t="s">
        <v>32</v>
      </c>
      <c r="P355" s="24" t="s">
        <v>33</v>
      </c>
    </row>
    <row r="356" spans="1:16" s="26" customFormat="1" ht="51" customHeight="1" x14ac:dyDescent="0.2">
      <c r="A356" s="25" t="s">
        <v>48</v>
      </c>
      <c r="B356" s="38">
        <v>341</v>
      </c>
      <c r="C356" s="85" t="s">
        <v>385</v>
      </c>
      <c r="D356" s="21" t="s">
        <v>760</v>
      </c>
      <c r="E356" s="79" t="s">
        <v>761</v>
      </c>
      <c r="F356" s="22">
        <v>44585</v>
      </c>
      <c r="G356" s="68">
        <v>37.5</v>
      </c>
      <c r="H356" s="21" t="s">
        <v>27</v>
      </c>
      <c r="I356" s="21">
        <v>4</v>
      </c>
      <c r="J356" s="68">
        <f t="shared" si="7"/>
        <v>150</v>
      </c>
      <c r="K356" s="21" t="s">
        <v>28</v>
      </c>
      <c r="L356" s="21" t="s">
        <v>221</v>
      </c>
      <c r="M356" s="21" t="s">
        <v>30</v>
      </c>
      <c r="N356" s="21" t="s">
        <v>31</v>
      </c>
      <c r="O356" s="23" t="s">
        <v>32</v>
      </c>
      <c r="P356" s="24" t="s">
        <v>33</v>
      </c>
    </row>
    <row r="357" spans="1:16" s="26" customFormat="1" ht="51" customHeight="1" x14ac:dyDescent="0.2">
      <c r="A357" s="25" t="s">
        <v>48</v>
      </c>
      <c r="B357" s="38">
        <v>342</v>
      </c>
      <c r="C357" s="85" t="s">
        <v>385</v>
      </c>
      <c r="D357" s="21" t="s">
        <v>760</v>
      </c>
      <c r="E357" s="79" t="s">
        <v>761</v>
      </c>
      <c r="F357" s="22">
        <v>44659</v>
      </c>
      <c r="G357" s="68">
        <v>33.75</v>
      </c>
      <c r="H357" s="21" t="s">
        <v>27</v>
      </c>
      <c r="I357" s="21">
        <v>1</v>
      </c>
      <c r="J357" s="68">
        <f t="shared" si="7"/>
        <v>33.75</v>
      </c>
      <c r="K357" s="21" t="s">
        <v>28</v>
      </c>
      <c r="L357" s="21" t="s">
        <v>221</v>
      </c>
      <c r="M357" s="21" t="s">
        <v>30</v>
      </c>
      <c r="N357" s="21" t="s">
        <v>31</v>
      </c>
      <c r="O357" s="23" t="s">
        <v>32</v>
      </c>
      <c r="P357" s="24" t="s">
        <v>33</v>
      </c>
    </row>
    <row r="358" spans="1:16" s="26" customFormat="1" ht="51" customHeight="1" x14ac:dyDescent="0.2">
      <c r="A358" s="25" t="s">
        <v>48</v>
      </c>
      <c r="B358" s="38">
        <v>343</v>
      </c>
      <c r="C358" s="85" t="s">
        <v>385</v>
      </c>
      <c r="D358" s="21" t="s">
        <v>762</v>
      </c>
      <c r="E358" s="79" t="s">
        <v>763</v>
      </c>
      <c r="F358" s="22">
        <v>44573</v>
      </c>
      <c r="G358" s="68">
        <v>121.5</v>
      </c>
      <c r="H358" s="21" t="s">
        <v>27</v>
      </c>
      <c r="I358" s="21">
        <v>5</v>
      </c>
      <c r="J358" s="68">
        <f t="shared" si="7"/>
        <v>607.5</v>
      </c>
      <c r="K358" s="21" t="s">
        <v>28</v>
      </c>
      <c r="L358" s="21" t="s">
        <v>221</v>
      </c>
      <c r="M358" s="21" t="s">
        <v>30</v>
      </c>
      <c r="N358" s="21" t="s">
        <v>31</v>
      </c>
      <c r="O358" s="23" t="s">
        <v>32</v>
      </c>
      <c r="P358" s="24" t="s">
        <v>33</v>
      </c>
    </row>
    <row r="359" spans="1:16" s="26" customFormat="1" ht="51" customHeight="1" x14ac:dyDescent="0.2">
      <c r="A359" s="25" t="s">
        <v>48</v>
      </c>
      <c r="B359" s="38">
        <v>344</v>
      </c>
      <c r="C359" s="85" t="s">
        <v>385</v>
      </c>
      <c r="D359" s="21" t="s">
        <v>764</v>
      </c>
      <c r="E359" s="79" t="s">
        <v>765</v>
      </c>
      <c r="F359" s="22">
        <v>44719</v>
      </c>
      <c r="G359" s="68">
        <v>153.75</v>
      </c>
      <c r="H359" s="21" t="s">
        <v>27</v>
      </c>
      <c r="I359" s="21">
        <v>2</v>
      </c>
      <c r="J359" s="68">
        <f t="shared" si="7"/>
        <v>307.5</v>
      </c>
      <c r="K359" s="21" t="s">
        <v>28</v>
      </c>
      <c r="L359" s="21" t="s">
        <v>221</v>
      </c>
      <c r="M359" s="21" t="s">
        <v>30</v>
      </c>
      <c r="N359" s="21" t="s">
        <v>31</v>
      </c>
      <c r="O359" s="23" t="s">
        <v>32</v>
      </c>
      <c r="P359" s="24" t="s">
        <v>33</v>
      </c>
    </row>
    <row r="360" spans="1:16" s="26" customFormat="1" ht="51" customHeight="1" x14ac:dyDescent="0.2">
      <c r="A360" s="25" t="s">
        <v>48</v>
      </c>
      <c r="B360" s="38">
        <v>345</v>
      </c>
      <c r="C360" s="85" t="s">
        <v>385</v>
      </c>
      <c r="D360" s="21" t="s">
        <v>766</v>
      </c>
      <c r="E360" s="79" t="s">
        <v>767</v>
      </c>
      <c r="F360" s="22">
        <v>44673</v>
      </c>
      <c r="G360" s="68">
        <v>20594.25</v>
      </c>
      <c r="H360" s="21" t="s">
        <v>27</v>
      </c>
      <c r="I360" s="21">
        <v>1</v>
      </c>
      <c r="J360" s="68">
        <f t="shared" si="7"/>
        <v>20594.25</v>
      </c>
      <c r="K360" s="21" t="s">
        <v>28</v>
      </c>
      <c r="L360" s="21" t="s">
        <v>221</v>
      </c>
      <c r="M360" s="21" t="s">
        <v>30</v>
      </c>
      <c r="N360" s="21" t="s">
        <v>31</v>
      </c>
      <c r="O360" s="23" t="s">
        <v>32</v>
      </c>
      <c r="P360" s="24" t="s">
        <v>33</v>
      </c>
    </row>
    <row r="361" spans="1:16" s="26" customFormat="1" ht="51" customHeight="1" x14ac:dyDescent="0.2">
      <c r="A361" s="25" t="s">
        <v>48</v>
      </c>
      <c r="B361" s="38">
        <v>346</v>
      </c>
      <c r="C361" s="85" t="s">
        <v>385</v>
      </c>
      <c r="D361" s="21" t="s">
        <v>768</v>
      </c>
      <c r="E361" s="79" t="s">
        <v>769</v>
      </c>
      <c r="F361" s="22">
        <v>44665</v>
      </c>
      <c r="G361" s="68">
        <v>1663.5</v>
      </c>
      <c r="H361" s="21" t="s">
        <v>27</v>
      </c>
      <c r="I361" s="21">
        <v>1</v>
      </c>
      <c r="J361" s="68">
        <f t="shared" si="7"/>
        <v>1663.5</v>
      </c>
      <c r="K361" s="21" t="s">
        <v>28</v>
      </c>
      <c r="L361" s="21" t="s">
        <v>221</v>
      </c>
      <c r="M361" s="21" t="s">
        <v>30</v>
      </c>
      <c r="N361" s="21" t="s">
        <v>31</v>
      </c>
      <c r="O361" s="23" t="s">
        <v>32</v>
      </c>
      <c r="P361" s="24" t="s">
        <v>33</v>
      </c>
    </row>
    <row r="362" spans="1:16" s="26" customFormat="1" ht="51" customHeight="1" x14ac:dyDescent="0.2">
      <c r="A362" s="25" t="s">
        <v>48</v>
      </c>
      <c r="B362" s="38">
        <v>347</v>
      </c>
      <c r="C362" s="85" t="s">
        <v>385</v>
      </c>
      <c r="D362" s="21" t="s">
        <v>770</v>
      </c>
      <c r="E362" s="79" t="s">
        <v>771</v>
      </c>
      <c r="F362" s="22">
        <v>44659</v>
      </c>
      <c r="G362" s="68">
        <v>1335</v>
      </c>
      <c r="H362" s="21" t="s">
        <v>27</v>
      </c>
      <c r="I362" s="21">
        <v>1</v>
      </c>
      <c r="J362" s="68">
        <f t="shared" si="7"/>
        <v>1335</v>
      </c>
      <c r="K362" s="21" t="s">
        <v>28</v>
      </c>
      <c r="L362" s="21" t="s">
        <v>221</v>
      </c>
      <c r="M362" s="21" t="s">
        <v>30</v>
      </c>
      <c r="N362" s="21" t="s">
        <v>31</v>
      </c>
      <c r="O362" s="23" t="s">
        <v>32</v>
      </c>
      <c r="P362" s="24" t="s">
        <v>33</v>
      </c>
    </row>
    <row r="363" spans="1:16" s="26" customFormat="1" ht="51" customHeight="1" x14ac:dyDescent="0.2">
      <c r="A363" s="25" t="s">
        <v>48</v>
      </c>
      <c r="B363" s="38">
        <v>348</v>
      </c>
      <c r="C363" s="85" t="s">
        <v>385</v>
      </c>
      <c r="D363" s="21" t="s">
        <v>772</v>
      </c>
      <c r="E363" s="79" t="s">
        <v>773</v>
      </c>
      <c r="F363" s="22">
        <v>44533</v>
      </c>
      <c r="G363" s="68">
        <v>1072.5</v>
      </c>
      <c r="H363" s="21" t="s">
        <v>27</v>
      </c>
      <c r="I363" s="21">
        <v>2</v>
      </c>
      <c r="J363" s="68">
        <f t="shared" si="7"/>
        <v>2145</v>
      </c>
      <c r="K363" s="21" t="s">
        <v>28</v>
      </c>
      <c r="L363" s="21" t="s">
        <v>221</v>
      </c>
      <c r="M363" s="21" t="s">
        <v>30</v>
      </c>
      <c r="N363" s="21" t="s">
        <v>31</v>
      </c>
      <c r="O363" s="23" t="s">
        <v>32</v>
      </c>
      <c r="P363" s="24" t="s">
        <v>33</v>
      </c>
    </row>
    <row r="364" spans="1:16" s="26" customFormat="1" ht="51" customHeight="1" x14ac:dyDescent="0.2">
      <c r="A364" s="25" t="s">
        <v>48</v>
      </c>
      <c r="B364" s="38">
        <v>349</v>
      </c>
      <c r="C364" s="85" t="s">
        <v>385</v>
      </c>
      <c r="D364" s="21" t="s">
        <v>774</v>
      </c>
      <c r="E364" s="79" t="s">
        <v>775</v>
      </c>
      <c r="F364" s="22">
        <v>44623</v>
      </c>
      <c r="G364" s="68">
        <v>727.5</v>
      </c>
      <c r="H364" s="21" t="s">
        <v>27</v>
      </c>
      <c r="I364" s="21">
        <v>2</v>
      </c>
      <c r="J364" s="68">
        <f t="shared" si="7"/>
        <v>1455</v>
      </c>
      <c r="K364" s="21" t="s">
        <v>28</v>
      </c>
      <c r="L364" s="21" t="s">
        <v>221</v>
      </c>
      <c r="M364" s="21" t="s">
        <v>30</v>
      </c>
      <c r="N364" s="21" t="s">
        <v>31</v>
      </c>
      <c r="O364" s="23" t="s">
        <v>32</v>
      </c>
      <c r="P364" s="24" t="s">
        <v>33</v>
      </c>
    </row>
    <row r="365" spans="1:16" s="26" customFormat="1" ht="51" customHeight="1" x14ac:dyDescent="0.2">
      <c r="A365" s="25" t="s">
        <v>48</v>
      </c>
      <c r="B365" s="38">
        <v>350</v>
      </c>
      <c r="C365" s="85" t="s">
        <v>385</v>
      </c>
      <c r="D365" s="21" t="s">
        <v>776</v>
      </c>
      <c r="E365" s="79" t="s">
        <v>777</v>
      </c>
      <c r="F365" s="22">
        <v>44532</v>
      </c>
      <c r="G365" s="68">
        <v>1072.5</v>
      </c>
      <c r="H365" s="21" t="s">
        <v>27</v>
      </c>
      <c r="I365" s="21">
        <v>1</v>
      </c>
      <c r="J365" s="68">
        <f t="shared" si="7"/>
        <v>1072.5</v>
      </c>
      <c r="K365" s="21" t="s">
        <v>28</v>
      </c>
      <c r="L365" s="21" t="s">
        <v>221</v>
      </c>
      <c r="M365" s="21" t="s">
        <v>30</v>
      </c>
      <c r="N365" s="21" t="s">
        <v>31</v>
      </c>
      <c r="O365" s="23" t="s">
        <v>32</v>
      </c>
      <c r="P365" s="24" t="s">
        <v>33</v>
      </c>
    </row>
    <row r="366" spans="1:16" s="26" customFormat="1" ht="51" customHeight="1" x14ac:dyDescent="0.2">
      <c r="A366" s="25" t="s">
        <v>48</v>
      </c>
      <c r="B366" s="38">
        <v>351</v>
      </c>
      <c r="C366" s="85" t="s">
        <v>385</v>
      </c>
      <c r="D366" s="21" t="s">
        <v>778</v>
      </c>
      <c r="E366" s="79" t="s">
        <v>779</v>
      </c>
      <c r="F366" s="22">
        <v>44762</v>
      </c>
      <c r="G366" s="68">
        <v>292.5</v>
      </c>
      <c r="H366" s="21" t="s">
        <v>78</v>
      </c>
      <c r="I366" s="21">
        <v>2</v>
      </c>
      <c r="J366" s="68">
        <f t="shared" si="7"/>
        <v>585</v>
      </c>
      <c r="K366" s="21" t="s">
        <v>28</v>
      </c>
      <c r="L366" s="21" t="s">
        <v>221</v>
      </c>
      <c r="M366" s="21" t="s">
        <v>30</v>
      </c>
      <c r="N366" s="21" t="s">
        <v>31</v>
      </c>
      <c r="O366" s="23" t="s">
        <v>32</v>
      </c>
      <c r="P366" s="24" t="s">
        <v>33</v>
      </c>
    </row>
    <row r="367" spans="1:16" s="26" customFormat="1" ht="51" customHeight="1" x14ac:dyDescent="0.2">
      <c r="A367" s="25" t="s">
        <v>48</v>
      </c>
      <c r="B367" s="38">
        <v>352</v>
      </c>
      <c r="C367" s="85" t="s">
        <v>385</v>
      </c>
      <c r="D367" s="21" t="s">
        <v>780</v>
      </c>
      <c r="E367" s="79" t="s">
        <v>781</v>
      </c>
      <c r="F367" s="22">
        <v>44783</v>
      </c>
      <c r="G367" s="68">
        <v>15750</v>
      </c>
      <c r="H367" s="21" t="s">
        <v>27</v>
      </c>
      <c r="I367" s="21">
        <v>1</v>
      </c>
      <c r="J367" s="68">
        <f t="shared" si="7"/>
        <v>15750</v>
      </c>
      <c r="K367" s="21" t="s">
        <v>28</v>
      </c>
      <c r="L367" s="21" t="s">
        <v>221</v>
      </c>
      <c r="M367" s="21" t="s">
        <v>30</v>
      </c>
      <c r="N367" s="21" t="s">
        <v>31</v>
      </c>
      <c r="O367" s="23" t="s">
        <v>32</v>
      </c>
      <c r="P367" s="24" t="s">
        <v>33</v>
      </c>
    </row>
    <row r="368" spans="1:16" s="26" customFormat="1" ht="51" customHeight="1" x14ac:dyDescent="0.2">
      <c r="A368" s="25" t="s">
        <v>48</v>
      </c>
      <c r="B368" s="38">
        <v>353</v>
      </c>
      <c r="C368" s="85" t="s">
        <v>385</v>
      </c>
      <c r="D368" s="21" t="s">
        <v>782</v>
      </c>
      <c r="E368" s="79" t="s">
        <v>783</v>
      </c>
      <c r="F368" s="22">
        <v>44532</v>
      </c>
      <c r="G368" s="68">
        <v>187.5</v>
      </c>
      <c r="H368" s="21" t="s">
        <v>27</v>
      </c>
      <c r="I368" s="21">
        <v>4</v>
      </c>
      <c r="J368" s="68">
        <f t="shared" si="7"/>
        <v>750</v>
      </c>
      <c r="K368" s="21" t="s">
        <v>28</v>
      </c>
      <c r="L368" s="21" t="s">
        <v>221</v>
      </c>
      <c r="M368" s="21" t="s">
        <v>30</v>
      </c>
      <c r="N368" s="21" t="s">
        <v>31</v>
      </c>
      <c r="O368" s="23" t="s">
        <v>32</v>
      </c>
      <c r="P368" s="24" t="s">
        <v>33</v>
      </c>
    </row>
    <row r="369" spans="1:16" s="26" customFormat="1" ht="51" customHeight="1" x14ac:dyDescent="0.2">
      <c r="A369" s="25" t="s">
        <v>48</v>
      </c>
      <c r="B369" s="38">
        <v>354</v>
      </c>
      <c r="C369" s="85" t="s">
        <v>385</v>
      </c>
      <c r="D369" s="21" t="s">
        <v>784</v>
      </c>
      <c r="E369" s="79" t="s">
        <v>785</v>
      </c>
      <c r="F369" s="22">
        <v>44524</v>
      </c>
      <c r="G369" s="68">
        <v>67.5</v>
      </c>
      <c r="H369" s="21" t="s">
        <v>27</v>
      </c>
      <c r="I369" s="21">
        <v>8</v>
      </c>
      <c r="J369" s="68">
        <f t="shared" si="7"/>
        <v>540</v>
      </c>
      <c r="K369" s="21" t="s">
        <v>28</v>
      </c>
      <c r="L369" s="21" t="s">
        <v>221</v>
      </c>
      <c r="M369" s="21" t="s">
        <v>30</v>
      </c>
      <c r="N369" s="21" t="s">
        <v>31</v>
      </c>
      <c r="O369" s="23" t="s">
        <v>32</v>
      </c>
      <c r="P369" s="24" t="s">
        <v>33</v>
      </c>
    </row>
    <row r="370" spans="1:16" s="26" customFormat="1" ht="51" customHeight="1" x14ac:dyDescent="0.2">
      <c r="A370" s="25" t="s">
        <v>48</v>
      </c>
      <c r="B370" s="38">
        <v>355</v>
      </c>
      <c r="C370" s="85" t="s">
        <v>385</v>
      </c>
      <c r="D370" s="21" t="s">
        <v>786</v>
      </c>
      <c r="E370" s="79" t="s">
        <v>787</v>
      </c>
      <c r="F370" s="22">
        <v>44694</v>
      </c>
      <c r="G370" s="68">
        <v>10125</v>
      </c>
      <c r="H370" s="21" t="s">
        <v>27</v>
      </c>
      <c r="I370" s="21">
        <v>2</v>
      </c>
      <c r="J370" s="68">
        <f t="shared" si="7"/>
        <v>20250</v>
      </c>
      <c r="K370" s="21" t="s">
        <v>28</v>
      </c>
      <c r="L370" s="21" t="s">
        <v>221</v>
      </c>
      <c r="M370" s="21" t="s">
        <v>30</v>
      </c>
      <c r="N370" s="21" t="s">
        <v>31</v>
      </c>
      <c r="O370" s="23" t="s">
        <v>32</v>
      </c>
      <c r="P370" s="24" t="s">
        <v>33</v>
      </c>
    </row>
    <row r="371" spans="1:16" s="26" customFormat="1" ht="51" customHeight="1" x14ac:dyDescent="0.2">
      <c r="A371" s="25" t="s">
        <v>48</v>
      </c>
      <c r="B371" s="38">
        <v>356</v>
      </c>
      <c r="C371" s="85" t="s">
        <v>385</v>
      </c>
      <c r="D371" s="21" t="s">
        <v>788</v>
      </c>
      <c r="E371" s="79" t="s">
        <v>789</v>
      </c>
      <c r="F371" s="22">
        <v>44621</v>
      </c>
      <c r="G371" s="68">
        <v>14310</v>
      </c>
      <c r="H371" s="21" t="s">
        <v>27</v>
      </c>
      <c r="I371" s="21">
        <v>1</v>
      </c>
      <c r="J371" s="68">
        <f t="shared" si="7"/>
        <v>14310</v>
      </c>
      <c r="K371" s="21" t="s">
        <v>28</v>
      </c>
      <c r="L371" s="21" t="s">
        <v>221</v>
      </c>
      <c r="M371" s="21" t="s">
        <v>30</v>
      </c>
      <c r="N371" s="21" t="s">
        <v>31</v>
      </c>
      <c r="O371" s="23" t="s">
        <v>32</v>
      </c>
      <c r="P371" s="24" t="s">
        <v>33</v>
      </c>
    </row>
    <row r="372" spans="1:16" s="26" customFormat="1" ht="51" customHeight="1" x14ac:dyDescent="0.2">
      <c r="A372" s="40" t="s">
        <v>48</v>
      </c>
      <c r="B372" s="38">
        <v>357</v>
      </c>
      <c r="C372" s="85" t="s">
        <v>385</v>
      </c>
      <c r="D372" s="21" t="s">
        <v>788</v>
      </c>
      <c r="E372" s="79" t="s">
        <v>789</v>
      </c>
      <c r="F372" s="22">
        <v>44279</v>
      </c>
      <c r="G372" s="68">
        <v>10996.87</v>
      </c>
      <c r="H372" s="21" t="s">
        <v>27</v>
      </c>
      <c r="I372" s="21">
        <v>1</v>
      </c>
      <c r="J372" s="68">
        <f t="shared" ref="J372:J435" si="9">G372*I372</f>
        <v>10996.87</v>
      </c>
      <c r="K372" s="21" t="s">
        <v>28</v>
      </c>
      <c r="L372" s="21" t="s">
        <v>88</v>
      </c>
      <c r="M372" s="21" t="s">
        <v>30</v>
      </c>
      <c r="N372" s="21" t="s">
        <v>31</v>
      </c>
      <c r="O372" s="23" t="s">
        <v>32</v>
      </c>
      <c r="P372" s="24" t="s">
        <v>33</v>
      </c>
    </row>
    <row r="373" spans="1:16" s="26" customFormat="1" ht="51" customHeight="1" x14ac:dyDescent="0.2">
      <c r="A373" s="25" t="s">
        <v>48</v>
      </c>
      <c r="B373" s="38">
        <v>358</v>
      </c>
      <c r="C373" s="85" t="s">
        <v>385</v>
      </c>
      <c r="D373" s="21" t="s">
        <v>790</v>
      </c>
      <c r="E373" s="79" t="s">
        <v>791</v>
      </c>
      <c r="F373" s="22">
        <v>44477</v>
      </c>
      <c r="G373" s="68">
        <v>51000</v>
      </c>
      <c r="H373" s="21" t="s">
        <v>27</v>
      </c>
      <c r="I373" s="21">
        <v>1</v>
      </c>
      <c r="J373" s="68">
        <f t="shared" si="9"/>
        <v>51000</v>
      </c>
      <c r="K373" s="21" t="s">
        <v>28</v>
      </c>
      <c r="L373" s="21" t="s">
        <v>221</v>
      </c>
      <c r="M373" s="21" t="s">
        <v>30</v>
      </c>
      <c r="N373" s="21" t="s">
        <v>31</v>
      </c>
      <c r="O373" s="23" t="s">
        <v>32</v>
      </c>
      <c r="P373" s="24" t="s">
        <v>33</v>
      </c>
    </row>
    <row r="374" spans="1:16" s="26" customFormat="1" ht="51" customHeight="1" x14ac:dyDescent="0.2">
      <c r="A374" s="25" t="s">
        <v>48</v>
      </c>
      <c r="B374" s="38">
        <v>359</v>
      </c>
      <c r="C374" s="85" t="s">
        <v>385</v>
      </c>
      <c r="D374" s="21" t="s">
        <v>792</v>
      </c>
      <c r="E374" s="79" t="s">
        <v>793</v>
      </c>
      <c r="F374" s="22">
        <v>44609</v>
      </c>
      <c r="G374" s="68">
        <v>29282.55</v>
      </c>
      <c r="H374" s="21" t="s">
        <v>27</v>
      </c>
      <c r="I374" s="21">
        <v>1</v>
      </c>
      <c r="J374" s="68">
        <f t="shared" si="9"/>
        <v>29282.55</v>
      </c>
      <c r="K374" s="21" t="s">
        <v>28</v>
      </c>
      <c r="L374" s="21" t="s">
        <v>221</v>
      </c>
      <c r="M374" s="21" t="s">
        <v>30</v>
      </c>
      <c r="N374" s="21" t="s">
        <v>31</v>
      </c>
      <c r="O374" s="23" t="s">
        <v>32</v>
      </c>
      <c r="P374" s="24" t="s">
        <v>33</v>
      </c>
    </row>
    <row r="375" spans="1:16" s="26" customFormat="1" ht="51" customHeight="1" x14ac:dyDescent="0.2">
      <c r="A375" s="25" t="s">
        <v>48</v>
      </c>
      <c r="B375" s="38">
        <v>360</v>
      </c>
      <c r="C375" s="85" t="s">
        <v>385</v>
      </c>
      <c r="D375" s="21" t="s">
        <v>794</v>
      </c>
      <c r="E375" s="79" t="s">
        <v>795</v>
      </c>
      <c r="F375" s="22">
        <v>44586</v>
      </c>
      <c r="G375" s="68">
        <v>6695.25</v>
      </c>
      <c r="H375" s="21" t="s">
        <v>27</v>
      </c>
      <c r="I375" s="21">
        <v>1</v>
      </c>
      <c r="J375" s="68">
        <f t="shared" si="9"/>
        <v>6695.25</v>
      </c>
      <c r="K375" s="21" t="s">
        <v>28</v>
      </c>
      <c r="L375" s="21" t="s">
        <v>221</v>
      </c>
      <c r="M375" s="21" t="s">
        <v>30</v>
      </c>
      <c r="N375" s="21" t="s">
        <v>31</v>
      </c>
      <c r="O375" s="23" t="s">
        <v>32</v>
      </c>
      <c r="P375" s="24" t="s">
        <v>33</v>
      </c>
    </row>
    <row r="376" spans="1:16" s="26" customFormat="1" ht="51" customHeight="1" x14ac:dyDescent="0.2">
      <c r="A376" s="25" t="s">
        <v>48</v>
      </c>
      <c r="B376" s="38">
        <v>361</v>
      </c>
      <c r="C376" s="85" t="s">
        <v>385</v>
      </c>
      <c r="D376" s="21" t="s">
        <v>794</v>
      </c>
      <c r="E376" s="79" t="s">
        <v>795</v>
      </c>
      <c r="F376" s="22">
        <v>44596</v>
      </c>
      <c r="G376" s="68">
        <v>6695.25</v>
      </c>
      <c r="H376" s="21" t="s">
        <v>27</v>
      </c>
      <c r="I376" s="21">
        <v>1</v>
      </c>
      <c r="J376" s="68">
        <f t="shared" si="9"/>
        <v>6695.25</v>
      </c>
      <c r="K376" s="21" t="s">
        <v>28</v>
      </c>
      <c r="L376" s="21" t="s">
        <v>221</v>
      </c>
      <c r="M376" s="21" t="s">
        <v>30</v>
      </c>
      <c r="N376" s="21" t="s">
        <v>31</v>
      </c>
      <c r="O376" s="23" t="s">
        <v>32</v>
      </c>
      <c r="P376" s="24" t="s">
        <v>33</v>
      </c>
    </row>
    <row r="377" spans="1:16" s="26" customFormat="1" ht="51" customHeight="1" x14ac:dyDescent="0.2">
      <c r="A377" s="25" t="s">
        <v>48</v>
      </c>
      <c r="B377" s="38">
        <v>362</v>
      </c>
      <c r="C377" s="85" t="s">
        <v>385</v>
      </c>
      <c r="D377" s="21" t="s">
        <v>796</v>
      </c>
      <c r="E377" s="79" t="s">
        <v>797</v>
      </c>
      <c r="F377" s="22">
        <v>44585</v>
      </c>
      <c r="G377" s="68">
        <v>1170</v>
      </c>
      <c r="H377" s="21" t="s">
        <v>27</v>
      </c>
      <c r="I377" s="21">
        <v>1</v>
      </c>
      <c r="J377" s="68">
        <f t="shared" si="9"/>
        <v>1170</v>
      </c>
      <c r="K377" s="21" t="s">
        <v>28</v>
      </c>
      <c r="L377" s="21" t="s">
        <v>221</v>
      </c>
      <c r="M377" s="21" t="s">
        <v>30</v>
      </c>
      <c r="N377" s="21" t="s">
        <v>31</v>
      </c>
      <c r="O377" s="23" t="s">
        <v>32</v>
      </c>
      <c r="P377" s="24" t="s">
        <v>33</v>
      </c>
    </row>
    <row r="378" spans="1:16" s="26" customFormat="1" ht="51" customHeight="1" x14ac:dyDescent="0.2">
      <c r="A378" s="25" t="s">
        <v>48</v>
      </c>
      <c r="B378" s="38">
        <v>363</v>
      </c>
      <c r="C378" s="85" t="s">
        <v>385</v>
      </c>
      <c r="D378" s="21" t="s">
        <v>798</v>
      </c>
      <c r="E378" s="79" t="s">
        <v>799</v>
      </c>
      <c r="F378" s="22">
        <v>44522</v>
      </c>
      <c r="G378" s="68">
        <v>135</v>
      </c>
      <c r="H378" s="21" t="s">
        <v>27</v>
      </c>
      <c r="I378" s="21">
        <v>4</v>
      </c>
      <c r="J378" s="68">
        <f t="shared" si="9"/>
        <v>540</v>
      </c>
      <c r="K378" s="21" t="s">
        <v>28</v>
      </c>
      <c r="L378" s="21" t="s">
        <v>221</v>
      </c>
      <c r="M378" s="21" t="s">
        <v>30</v>
      </c>
      <c r="N378" s="21" t="s">
        <v>31</v>
      </c>
      <c r="O378" s="23" t="s">
        <v>32</v>
      </c>
      <c r="P378" s="24" t="s">
        <v>33</v>
      </c>
    </row>
    <row r="379" spans="1:16" s="26" customFormat="1" ht="51" customHeight="1" x14ac:dyDescent="0.2">
      <c r="A379" s="25" t="s">
        <v>48</v>
      </c>
      <c r="B379" s="38">
        <v>364</v>
      </c>
      <c r="C379" s="85" t="s">
        <v>385</v>
      </c>
      <c r="D379" s="21" t="s">
        <v>798</v>
      </c>
      <c r="E379" s="79" t="s">
        <v>799</v>
      </c>
      <c r="F379" s="22">
        <v>44308</v>
      </c>
      <c r="G379" s="68">
        <v>112.5</v>
      </c>
      <c r="H379" s="21" t="s">
        <v>27</v>
      </c>
      <c r="I379" s="21">
        <v>4</v>
      </c>
      <c r="J379" s="68">
        <f t="shared" si="9"/>
        <v>450</v>
      </c>
      <c r="K379" s="21" t="s">
        <v>28</v>
      </c>
      <c r="L379" s="21" t="s">
        <v>221</v>
      </c>
      <c r="M379" s="21" t="s">
        <v>30</v>
      </c>
      <c r="N379" s="21" t="s">
        <v>31</v>
      </c>
      <c r="O379" s="23" t="s">
        <v>32</v>
      </c>
      <c r="P379" s="24" t="s">
        <v>33</v>
      </c>
    </row>
    <row r="380" spans="1:16" s="26" customFormat="1" ht="51" customHeight="1" x14ac:dyDescent="0.2">
      <c r="A380" s="25" t="s">
        <v>48</v>
      </c>
      <c r="B380" s="38">
        <v>365</v>
      </c>
      <c r="C380" s="85" t="s">
        <v>385</v>
      </c>
      <c r="D380" s="21" t="s">
        <v>800</v>
      </c>
      <c r="E380" s="79" t="s">
        <v>801</v>
      </c>
      <c r="F380" s="22">
        <v>44642</v>
      </c>
      <c r="G380" s="68">
        <v>196.88</v>
      </c>
      <c r="H380" s="21" t="s">
        <v>27</v>
      </c>
      <c r="I380" s="21">
        <v>2</v>
      </c>
      <c r="J380" s="68">
        <f t="shared" si="9"/>
        <v>393.76</v>
      </c>
      <c r="K380" s="21" t="s">
        <v>28</v>
      </c>
      <c r="L380" s="21" t="s">
        <v>221</v>
      </c>
      <c r="M380" s="21" t="s">
        <v>30</v>
      </c>
      <c r="N380" s="21" t="s">
        <v>31</v>
      </c>
      <c r="O380" s="23" t="s">
        <v>32</v>
      </c>
      <c r="P380" s="24" t="s">
        <v>33</v>
      </c>
    </row>
    <row r="381" spans="1:16" s="26" customFormat="1" ht="51" customHeight="1" x14ac:dyDescent="0.2">
      <c r="A381" s="25" t="s">
        <v>48</v>
      </c>
      <c r="B381" s="38">
        <v>366</v>
      </c>
      <c r="C381" s="85" t="s">
        <v>385</v>
      </c>
      <c r="D381" s="21" t="s">
        <v>802</v>
      </c>
      <c r="E381" s="79" t="s">
        <v>803</v>
      </c>
      <c r="F381" s="22">
        <v>44673</v>
      </c>
      <c r="G381" s="68">
        <v>152.1</v>
      </c>
      <c r="H381" s="21" t="s">
        <v>27</v>
      </c>
      <c r="I381" s="21">
        <v>1</v>
      </c>
      <c r="J381" s="68">
        <f t="shared" si="9"/>
        <v>152.1</v>
      </c>
      <c r="K381" s="21" t="s">
        <v>28</v>
      </c>
      <c r="L381" s="21" t="s">
        <v>221</v>
      </c>
      <c r="M381" s="21" t="s">
        <v>30</v>
      </c>
      <c r="N381" s="21" t="s">
        <v>31</v>
      </c>
      <c r="O381" s="23" t="s">
        <v>32</v>
      </c>
      <c r="P381" s="24" t="s">
        <v>33</v>
      </c>
    </row>
    <row r="382" spans="1:16" s="26" customFormat="1" ht="51" customHeight="1" x14ac:dyDescent="0.2">
      <c r="A382" s="25" t="s">
        <v>48</v>
      </c>
      <c r="B382" s="38">
        <v>367</v>
      </c>
      <c r="C382" s="85" t="s">
        <v>385</v>
      </c>
      <c r="D382" s="21" t="s">
        <v>804</v>
      </c>
      <c r="E382" s="79" t="s">
        <v>805</v>
      </c>
      <c r="F382" s="22">
        <v>44657</v>
      </c>
      <c r="G382" s="68">
        <v>9562.5</v>
      </c>
      <c r="H382" s="21" t="s">
        <v>27</v>
      </c>
      <c r="I382" s="21">
        <v>1</v>
      </c>
      <c r="J382" s="68">
        <f t="shared" si="9"/>
        <v>9562.5</v>
      </c>
      <c r="K382" s="21" t="s">
        <v>28</v>
      </c>
      <c r="L382" s="21" t="s">
        <v>221</v>
      </c>
      <c r="M382" s="21" t="s">
        <v>30</v>
      </c>
      <c r="N382" s="21" t="s">
        <v>31</v>
      </c>
      <c r="O382" s="23" t="s">
        <v>32</v>
      </c>
      <c r="P382" s="24" t="s">
        <v>33</v>
      </c>
    </row>
    <row r="383" spans="1:16" s="26" customFormat="1" ht="51" customHeight="1" x14ac:dyDescent="0.2">
      <c r="A383" s="25" t="s">
        <v>48</v>
      </c>
      <c r="B383" s="38">
        <v>368</v>
      </c>
      <c r="C383" s="85" t="s">
        <v>385</v>
      </c>
      <c r="D383" s="21" t="s">
        <v>806</v>
      </c>
      <c r="E383" s="79" t="s">
        <v>807</v>
      </c>
      <c r="F383" s="22">
        <v>44538</v>
      </c>
      <c r="G383" s="68">
        <v>214.91</v>
      </c>
      <c r="H383" s="21" t="s">
        <v>27</v>
      </c>
      <c r="I383" s="21">
        <v>2</v>
      </c>
      <c r="J383" s="68">
        <f t="shared" si="9"/>
        <v>429.82</v>
      </c>
      <c r="K383" s="21" t="s">
        <v>28</v>
      </c>
      <c r="L383" s="21" t="s">
        <v>221</v>
      </c>
      <c r="M383" s="21" t="s">
        <v>30</v>
      </c>
      <c r="N383" s="21" t="s">
        <v>31</v>
      </c>
      <c r="O383" s="23" t="s">
        <v>32</v>
      </c>
      <c r="P383" s="24" t="s">
        <v>33</v>
      </c>
    </row>
    <row r="384" spans="1:16" s="26" customFormat="1" ht="51" customHeight="1" x14ac:dyDescent="0.2">
      <c r="A384" s="25" t="s">
        <v>48</v>
      </c>
      <c r="B384" s="38">
        <v>369</v>
      </c>
      <c r="C384" s="85" t="s">
        <v>385</v>
      </c>
      <c r="D384" s="21" t="s">
        <v>808</v>
      </c>
      <c r="E384" s="79" t="s">
        <v>809</v>
      </c>
      <c r="F384" s="22">
        <v>44522</v>
      </c>
      <c r="G384" s="68">
        <v>285</v>
      </c>
      <c r="H384" s="21" t="s">
        <v>27</v>
      </c>
      <c r="I384" s="21">
        <v>10</v>
      </c>
      <c r="J384" s="68">
        <f t="shared" si="9"/>
        <v>2850</v>
      </c>
      <c r="K384" s="21" t="s">
        <v>28</v>
      </c>
      <c r="L384" s="21" t="s">
        <v>221</v>
      </c>
      <c r="M384" s="21" t="s">
        <v>30</v>
      </c>
      <c r="N384" s="21" t="s">
        <v>31</v>
      </c>
      <c r="O384" s="23" t="s">
        <v>32</v>
      </c>
      <c r="P384" s="24" t="s">
        <v>33</v>
      </c>
    </row>
    <row r="385" spans="1:16" s="26" customFormat="1" ht="51" customHeight="1" x14ac:dyDescent="0.2">
      <c r="A385" s="25" t="s">
        <v>48</v>
      </c>
      <c r="B385" s="38">
        <v>370</v>
      </c>
      <c r="C385" s="85" t="s">
        <v>385</v>
      </c>
      <c r="D385" s="21" t="s">
        <v>808</v>
      </c>
      <c r="E385" s="79" t="s">
        <v>809</v>
      </c>
      <c r="F385" s="22">
        <v>44225</v>
      </c>
      <c r="G385" s="68">
        <v>175.26</v>
      </c>
      <c r="H385" s="21" t="s">
        <v>27</v>
      </c>
      <c r="I385" s="21">
        <v>2</v>
      </c>
      <c r="J385" s="68">
        <f t="shared" si="9"/>
        <v>350.52</v>
      </c>
      <c r="K385" s="21" t="s">
        <v>28</v>
      </c>
      <c r="L385" s="21" t="s">
        <v>221</v>
      </c>
      <c r="M385" s="21" t="s">
        <v>30</v>
      </c>
      <c r="N385" s="21" t="s">
        <v>31</v>
      </c>
      <c r="O385" s="23" t="s">
        <v>32</v>
      </c>
      <c r="P385" s="24" t="s">
        <v>33</v>
      </c>
    </row>
    <row r="386" spans="1:16" s="26" customFormat="1" ht="51" customHeight="1" x14ac:dyDescent="0.2">
      <c r="A386" s="25" t="s">
        <v>48</v>
      </c>
      <c r="B386" s="38">
        <v>371</v>
      </c>
      <c r="C386" s="85" t="s">
        <v>385</v>
      </c>
      <c r="D386" s="21" t="s">
        <v>810</v>
      </c>
      <c r="E386" s="79" t="s">
        <v>811</v>
      </c>
      <c r="F386" s="22">
        <v>44524</v>
      </c>
      <c r="G386" s="68">
        <v>41.25</v>
      </c>
      <c r="H386" s="21" t="s">
        <v>27</v>
      </c>
      <c r="I386" s="21">
        <v>14</v>
      </c>
      <c r="J386" s="68">
        <f t="shared" si="9"/>
        <v>577.5</v>
      </c>
      <c r="K386" s="21" t="s">
        <v>28</v>
      </c>
      <c r="L386" s="21" t="s">
        <v>221</v>
      </c>
      <c r="M386" s="21" t="s">
        <v>30</v>
      </c>
      <c r="N386" s="21" t="s">
        <v>31</v>
      </c>
      <c r="O386" s="23" t="s">
        <v>32</v>
      </c>
      <c r="P386" s="24" t="s">
        <v>33</v>
      </c>
    </row>
    <row r="387" spans="1:16" s="26" customFormat="1" ht="51" customHeight="1" x14ac:dyDescent="0.2">
      <c r="A387" s="25" t="s">
        <v>48</v>
      </c>
      <c r="B387" s="38">
        <v>372</v>
      </c>
      <c r="C387" s="85" t="s">
        <v>385</v>
      </c>
      <c r="D387" s="21" t="s">
        <v>812</v>
      </c>
      <c r="E387" s="79" t="s">
        <v>813</v>
      </c>
      <c r="F387" s="22">
        <v>44524</v>
      </c>
      <c r="G387" s="68">
        <v>22.5</v>
      </c>
      <c r="H387" s="21" t="s">
        <v>27</v>
      </c>
      <c r="I387" s="21">
        <v>14</v>
      </c>
      <c r="J387" s="68">
        <f t="shared" si="9"/>
        <v>315</v>
      </c>
      <c r="K387" s="21" t="s">
        <v>28</v>
      </c>
      <c r="L387" s="21" t="s">
        <v>221</v>
      </c>
      <c r="M387" s="21" t="s">
        <v>30</v>
      </c>
      <c r="N387" s="21" t="s">
        <v>31</v>
      </c>
      <c r="O387" s="23" t="s">
        <v>32</v>
      </c>
      <c r="P387" s="24" t="s">
        <v>33</v>
      </c>
    </row>
    <row r="388" spans="1:16" s="26" customFormat="1" ht="51" customHeight="1" x14ac:dyDescent="0.2">
      <c r="A388" s="25" t="s">
        <v>48</v>
      </c>
      <c r="B388" s="38">
        <v>373</v>
      </c>
      <c r="C388" s="85" t="s">
        <v>385</v>
      </c>
      <c r="D388" s="21" t="s">
        <v>814</v>
      </c>
      <c r="E388" s="79" t="s">
        <v>815</v>
      </c>
      <c r="F388" s="22">
        <v>44734</v>
      </c>
      <c r="G388" s="68">
        <v>1026</v>
      </c>
      <c r="H388" s="21" t="s">
        <v>27</v>
      </c>
      <c r="I388" s="21">
        <v>1</v>
      </c>
      <c r="J388" s="68">
        <f t="shared" si="9"/>
        <v>1026</v>
      </c>
      <c r="K388" s="21" t="s">
        <v>28</v>
      </c>
      <c r="L388" s="21" t="s">
        <v>221</v>
      </c>
      <c r="M388" s="21" t="s">
        <v>30</v>
      </c>
      <c r="N388" s="21" t="s">
        <v>31</v>
      </c>
      <c r="O388" s="23" t="s">
        <v>32</v>
      </c>
      <c r="P388" s="24" t="s">
        <v>33</v>
      </c>
    </row>
    <row r="389" spans="1:16" s="26" customFormat="1" ht="51" customHeight="1" x14ac:dyDescent="0.2">
      <c r="A389" s="25" t="s">
        <v>48</v>
      </c>
      <c r="B389" s="38">
        <v>374</v>
      </c>
      <c r="C389" s="85" t="s">
        <v>385</v>
      </c>
      <c r="D389" s="21" t="s">
        <v>816</v>
      </c>
      <c r="E389" s="79" t="s">
        <v>817</v>
      </c>
      <c r="F389" s="22">
        <v>44621</v>
      </c>
      <c r="G389" s="68">
        <v>1026</v>
      </c>
      <c r="H389" s="21" t="s">
        <v>27</v>
      </c>
      <c r="I389" s="21">
        <v>3</v>
      </c>
      <c r="J389" s="68">
        <f t="shared" si="9"/>
        <v>3078</v>
      </c>
      <c r="K389" s="21" t="s">
        <v>28</v>
      </c>
      <c r="L389" s="21" t="s">
        <v>221</v>
      </c>
      <c r="M389" s="21" t="s">
        <v>30</v>
      </c>
      <c r="N389" s="21" t="s">
        <v>31</v>
      </c>
      <c r="O389" s="23" t="s">
        <v>32</v>
      </c>
      <c r="P389" s="24" t="s">
        <v>33</v>
      </c>
    </row>
    <row r="390" spans="1:16" s="26" customFormat="1" ht="51" customHeight="1" x14ac:dyDescent="0.2">
      <c r="A390" s="25" t="s">
        <v>48</v>
      </c>
      <c r="B390" s="38">
        <v>375</v>
      </c>
      <c r="C390" s="85" t="s">
        <v>385</v>
      </c>
      <c r="D390" s="21" t="s">
        <v>818</v>
      </c>
      <c r="E390" s="79" t="s">
        <v>819</v>
      </c>
      <c r="F390" s="22">
        <v>44642</v>
      </c>
      <c r="G390" s="68">
        <v>144.62</v>
      </c>
      <c r="H390" s="21" t="s">
        <v>27</v>
      </c>
      <c r="I390" s="21">
        <v>2</v>
      </c>
      <c r="J390" s="68">
        <f t="shared" si="9"/>
        <v>289.24</v>
      </c>
      <c r="K390" s="21" t="s">
        <v>28</v>
      </c>
      <c r="L390" s="21" t="s">
        <v>221</v>
      </c>
      <c r="M390" s="21" t="s">
        <v>30</v>
      </c>
      <c r="N390" s="21" t="s">
        <v>31</v>
      </c>
      <c r="O390" s="23" t="s">
        <v>32</v>
      </c>
      <c r="P390" s="24" t="s">
        <v>33</v>
      </c>
    </row>
    <row r="391" spans="1:16" s="26" customFormat="1" ht="51" customHeight="1" x14ac:dyDescent="0.2">
      <c r="A391" s="25" t="s">
        <v>48</v>
      </c>
      <c r="B391" s="38">
        <v>376</v>
      </c>
      <c r="C391" s="85" t="s">
        <v>385</v>
      </c>
      <c r="D391" s="21" t="s">
        <v>820</v>
      </c>
      <c r="E391" s="79" t="s">
        <v>821</v>
      </c>
      <c r="F391" s="22">
        <v>44609</v>
      </c>
      <c r="G391" s="68">
        <v>202.5</v>
      </c>
      <c r="H391" s="21" t="s">
        <v>27</v>
      </c>
      <c r="I391" s="21">
        <v>4</v>
      </c>
      <c r="J391" s="68">
        <f t="shared" si="9"/>
        <v>810</v>
      </c>
      <c r="K391" s="21" t="s">
        <v>28</v>
      </c>
      <c r="L391" s="21" t="s">
        <v>221</v>
      </c>
      <c r="M391" s="21" t="s">
        <v>30</v>
      </c>
      <c r="N391" s="21" t="s">
        <v>31</v>
      </c>
      <c r="O391" s="23" t="s">
        <v>32</v>
      </c>
      <c r="P391" s="24" t="s">
        <v>33</v>
      </c>
    </row>
    <row r="392" spans="1:16" s="26" customFormat="1" ht="51" customHeight="1" x14ac:dyDescent="0.2">
      <c r="A392" s="25" t="s">
        <v>48</v>
      </c>
      <c r="B392" s="38">
        <v>377</v>
      </c>
      <c r="C392" s="85" t="s">
        <v>385</v>
      </c>
      <c r="D392" s="21" t="s">
        <v>822</v>
      </c>
      <c r="E392" s="79" t="s">
        <v>823</v>
      </c>
      <c r="F392" s="22">
        <v>44609</v>
      </c>
      <c r="G392" s="68">
        <v>232.88</v>
      </c>
      <c r="H392" s="21" t="s">
        <v>27</v>
      </c>
      <c r="I392" s="21">
        <v>4</v>
      </c>
      <c r="J392" s="68">
        <f t="shared" si="9"/>
        <v>931.52</v>
      </c>
      <c r="K392" s="21" t="s">
        <v>28</v>
      </c>
      <c r="L392" s="21" t="s">
        <v>221</v>
      </c>
      <c r="M392" s="21" t="s">
        <v>30</v>
      </c>
      <c r="N392" s="21" t="s">
        <v>31</v>
      </c>
      <c r="O392" s="23" t="s">
        <v>32</v>
      </c>
      <c r="P392" s="24" t="s">
        <v>33</v>
      </c>
    </row>
    <row r="393" spans="1:16" s="26" customFormat="1" ht="51" customHeight="1" x14ac:dyDescent="0.2">
      <c r="A393" s="25" t="s">
        <v>48</v>
      </c>
      <c r="B393" s="38">
        <v>378</v>
      </c>
      <c r="C393" s="85" t="s">
        <v>385</v>
      </c>
      <c r="D393" s="21" t="s">
        <v>824</v>
      </c>
      <c r="E393" s="79" t="s">
        <v>825</v>
      </c>
      <c r="F393" s="22">
        <v>44585</v>
      </c>
      <c r="G393" s="68">
        <v>1312.5</v>
      </c>
      <c r="H393" s="21" t="s">
        <v>27</v>
      </c>
      <c r="I393" s="21">
        <v>2</v>
      </c>
      <c r="J393" s="68">
        <f t="shared" si="9"/>
        <v>2625</v>
      </c>
      <c r="K393" s="21" t="s">
        <v>28</v>
      </c>
      <c r="L393" s="21" t="s">
        <v>221</v>
      </c>
      <c r="M393" s="21" t="s">
        <v>30</v>
      </c>
      <c r="N393" s="21" t="s">
        <v>31</v>
      </c>
      <c r="O393" s="23" t="s">
        <v>32</v>
      </c>
      <c r="P393" s="24" t="s">
        <v>33</v>
      </c>
    </row>
    <row r="394" spans="1:16" s="26" customFormat="1" ht="51" customHeight="1" x14ac:dyDescent="0.2">
      <c r="A394" s="25" t="s">
        <v>48</v>
      </c>
      <c r="B394" s="38">
        <v>379</v>
      </c>
      <c r="C394" s="85" t="s">
        <v>385</v>
      </c>
      <c r="D394" s="21" t="s">
        <v>826</v>
      </c>
      <c r="E394" s="79" t="s">
        <v>827</v>
      </c>
      <c r="F394" s="22">
        <v>44687</v>
      </c>
      <c r="G394" s="68">
        <v>477</v>
      </c>
      <c r="H394" s="21" t="s">
        <v>27</v>
      </c>
      <c r="I394" s="21">
        <v>5</v>
      </c>
      <c r="J394" s="68">
        <f t="shared" si="9"/>
        <v>2385</v>
      </c>
      <c r="K394" s="21" t="s">
        <v>28</v>
      </c>
      <c r="L394" s="21" t="s">
        <v>221</v>
      </c>
      <c r="M394" s="21" t="s">
        <v>30</v>
      </c>
      <c r="N394" s="21" t="s">
        <v>31</v>
      </c>
      <c r="O394" s="23" t="s">
        <v>32</v>
      </c>
      <c r="P394" s="24" t="s">
        <v>33</v>
      </c>
    </row>
    <row r="395" spans="1:16" s="26" customFormat="1" ht="51" customHeight="1" x14ac:dyDescent="0.2">
      <c r="A395" s="25" t="s">
        <v>48</v>
      </c>
      <c r="B395" s="38">
        <v>380</v>
      </c>
      <c r="C395" s="85" t="s">
        <v>385</v>
      </c>
      <c r="D395" s="21" t="s">
        <v>828</v>
      </c>
      <c r="E395" s="79" t="s">
        <v>829</v>
      </c>
      <c r="F395" s="22">
        <v>44585</v>
      </c>
      <c r="G395" s="68">
        <v>281.25</v>
      </c>
      <c r="H395" s="21" t="s">
        <v>27</v>
      </c>
      <c r="I395" s="21">
        <v>1</v>
      </c>
      <c r="J395" s="68">
        <f t="shared" si="9"/>
        <v>281.25</v>
      </c>
      <c r="K395" s="21" t="s">
        <v>28</v>
      </c>
      <c r="L395" s="21" t="s">
        <v>221</v>
      </c>
      <c r="M395" s="21" t="s">
        <v>30</v>
      </c>
      <c r="N395" s="21" t="s">
        <v>31</v>
      </c>
      <c r="O395" s="23" t="s">
        <v>32</v>
      </c>
      <c r="P395" s="24" t="s">
        <v>33</v>
      </c>
    </row>
    <row r="396" spans="1:16" s="26" customFormat="1" ht="51" customHeight="1" x14ac:dyDescent="0.2">
      <c r="A396" s="25" t="s">
        <v>48</v>
      </c>
      <c r="B396" s="38">
        <v>381</v>
      </c>
      <c r="C396" s="85" t="s">
        <v>385</v>
      </c>
      <c r="D396" s="21" t="s">
        <v>830</v>
      </c>
      <c r="E396" s="79" t="s">
        <v>831</v>
      </c>
      <c r="F396" s="22">
        <v>44585</v>
      </c>
      <c r="G396" s="68">
        <v>3093.75</v>
      </c>
      <c r="H396" s="21" t="s">
        <v>27</v>
      </c>
      <c r="I396" s="21">
        <v>3</v>
      </c>
      <c r="J396" s="68">
        <f t="shared" si="9"/>
        <v>9281.25</v>
      </c>
      <c r="K396" s="21" t="s">
        <v>28</v>
      </c>
      <c r="L396" s="21" t="s">
        <v>221</v>
      </c>
      <c r="M396" s="21" t="s">
        <v>30</v>
      </c>
      <c r="N396" s="21" t="s">
        <v>31</v>
      </c>
      <c r="O396" s="23" t="s">
        <v>32</v>
      </c>
      <c r="P396" s="24" t="s">
        <v>33</v>
      </c>
    </row>
    <row r="397" spans="1:16" s="26" customFormat="1" ht="51" customHeight="1" x14ac:dyDescent="0.2">
      <c r="A397" s="25" t="s">
        <v>48</v>
      </c>
      <c r="B397" s="38">
        <v>382</v>
      </c>
      <c r="C397" s="85" t="s">
        <v>385</v>
      </c>
      <c r="D397" s="21" t="s">
        <v>832</v>
      </c>
      <c r="E397" s="79" t="s">
        <v>833</v>
      </c>
      <c r="F397" s="22">
        <v>44585</v>
      </c>
      <c r="G397" s="68">
        <v>2328.75</v>
      </c>
      <c r="H397" s="21" t="s">
        <v>27</v>
      </c>
      <c r="I397" s="21">
        <v>1</v>
      </c>
      <c r="J397" s="68">
        <f t="shared" si="9"/>
        <v>2328.75</v>
      </c>
      <c r="K397" s="21" t="s">
        <v>28</v>
      </c>
      <c r="L397" s="21" t="s">
        <v>221</v>
      </c>
      <c r="M397" s="21" t="s">
        <v>30</v>
      </c>
      <c r="N397" s="21" t="s">
        <v>31</v>
      </c>
      <c r="O397" s="23" t="s">
        <v>32</v>
      </c>
      <c r="P397" s="24" t="s">
        <v>33</v>
      </c>
    </row>
    <row r="398" spans="1:16" s="26" customFormat="1" ht="51" customHeight="1" x14ac:dyDescent="0.2">
      <c r="A398" s="25" t="s">
        <v>48</v>
      </c>
      <c r="B398" s="38">
        <v>383</v>
      </c>
      <c r="C398" s="85" t="s">
        <v>385</v>
      </c>
      <c r="D398" s="21" t="s">
        <v>834</v>
      </c>
      <c r="E398" s="79" t="s">
        <v>835</v>
      </c>
      <c r="F398" s="22">
        <v>44523</v>
      </c>
      <c r="G398" s="68">
        <v>198.75</v>
      </c>
      <c r="H398" s="21" t="s">
        <v>27</v>
      </c>
      <c r="I398" s="21">
        <v>1</v>
      </c>
      <c r="J398" s="68">
        <f t="shared" si="9"/>
        <v>198.75</v>
      </c>
      <c r="K398" s="21" t="s">
        <v>28</v>
      </c>
      <c r="L398" s="21" t="s">
        <v>221</v>
      </c>
      <c r="M398" s="21" t="s">
        <v>30</v>
      </c>
      <c r="N398" s="21" t="s">
        <v>31</v>
      </c>
      <c r="O398" s="23" t="s">
        <v>32</v>
      </c>
      <c r="P398" s="24" t="s">
        <v>33</v>
      </c>
    </row>
    <row r="399" spans="1:16" s="26" customFormat="1" ht="51" customHeight="1" x14ac:dyDescent="0.2">
      <c r="A399" s="25" t="s">
        <v>48</v>
      </c>
      <c r="B399" s="38">
        <v>384</v>
      </c>
      <c r="C399" s="85" t="s">
        <v>385</v>
      </c>
      <c r="D399" s="21" t="s">
        <v>836</v>
      </c>
      <c r="E399" s="79" t="s">
        <v>837</v>
      </c>
      <c r="F399" s="22">
        <v>44477</v>
      </c>
      <c r="G399" s="68">
        <v>937.5</v>
      </c>
      <c r="H399" s="21" t="s">
        <v>27</v>
      </c>
      <c r="I399" s="21">
        <v>4</v>
      </c>
      <c r="J399" s="68">
        <f t="shared" si="9"/>
        <v>3750</v>
      </c>
      <c r="K399" s="21" t="s">
        <v>28</v>
      </c>
      <c r="L399" s="21" t="s">
        <v>221</v>
      </c>
      <c r="M399" s="21" t="s">
        <v>30</v>
      </c>
      <c r="N399" s="21" t="s">
        <v>31</v>
      </c>
      <c r="O399" s="23" t="s">
        <v>32</v>
      </c>
      <c r="P399" s="24" t="s">
        <v>33</v>
      </c>
    </row>
    <row r="400" spans="1:16" s="26" customFormat="1" ht="51" customHeight="1" x14ac:dyDescent="0.2">
      <c r="A400" s="25" t="s">
        <v>48</v>
      </c>
      <c r="B400" s="38">
        <v>385</v>
      </c>
      <c r="C400" s="85" t="s">
        <v>385</v>
      </c>
      <c r="D400" s="21" t="s">
        <v>836</v>
      </c>
      <c r="E400" s="79" t="s">
        <v>837</v>
      </c>
      <c r="F400" s="22">
        <v>44532</v>
      </c>
      <c r="G400" s="68">
        <v>1125</v>
      </c>
      <c r="H400" s="21" t="s">
        <v>27</v>
      </c>
      <c r="I400" s="21">
        <v>8</v>
      </c>
      <c r="J400" s="68">
        <f t="shared" si="9"/>
        <v>9000</v>
      </c>
      <c r="K400" s="21" t="s">
        <v>28</v>
      </c>
      <c r="L400" s="21" t="s">
        <v>221</v>
      </c>
      <c r="M400" s="21" t="s">
        <v>30</v>
      </c>
      <c r="N400" s="21" t="s">
        <v>31</v>
      </c>
      <c r="O400" s="23" t="s">
        <v>32</v>
      </c>
      <c r="P400" s="24" t="s">
        <v>33</v>
      </c>
    </row>
    <row r="401" spans="1:16" s="26" customFormat="1" ht="51" customHeight="1" x14ac:dyDescent="0.2">
      <c r="A401" s="25" t="s">
        <v>48</v>
      </c>
      <c r="B401" s="38">
        <v>386</v>
      </c>
      <c r="C401" s="85" t="s">
        <v>385</v>
      </c>
      <c r="D401" s="21" t="s">
        <v>838</v>
      </c>
      <c r="E401" s="79" t="s">
        <v>839</v>
      </c>
      <c r="F401" s="22">
        <v>44538</v>
      </c>
      <c r="G401" s="68">
        <v>2133.75</v>
      </c>
      <c r="H401" s="21" t="s">
        <v>27</v>
      </c>
      <c r="I401" s="21">
        <v>1</v>
      </c>
      <c r="J401" s="68">
        <f t="shared" si="9"/>
        <v>2133.75</v>
      </c>
      <c r="K401" s="21" t="s">
        <v>28</v>
      </c>
      <c r="L401" s="21" t="s">
        <v>221</v>
      </c>
      <c r="M401" s="21" t="s">
        <v>30</v>
      </c>
      <c r="N401" s="21" t="s">
        <v>31</v>
      </c>
      <c r="O401" s="23" t="s">
        <v>32</v>
      </c>
      <c r="P401" s="24" t="s">
        <v>33</v>
      </c>
    </row>
    <row r="402" spans="1:16" s="26" customFormat="1" ht="51" customHeight="1" x14ac:dyDescent="0.2">
      <c r="A402" s="25" t="s">
        <v>48</v>
      </c>
      <c r="B402" s="38">
        <v>387</v>
      </c>
      <c r="C402" s="85" t="s">
        <v>385</v>
      </c>
      <c r="D402" s="21" t="s">
        <v>840</v>
      </c>
      <c r="E402" s="79" t="s">
        <v>841</v>
      </c>
      <c r="F402" s="22">
        <v>44585</v>
      </c>
      <c r="G402" s="68">
        <v>3825</v>
      </c>
      <c r="H402" s="21" t="s">
        <v>27</v>
      </c>
      <c r="I402" s="21">
        <v>1</v>
      </c>
      <c r="J402" s="68">
        <f t="shared" si="9"/>
        <v>3825</v>
      </c>
      <c r="K402" s="21" t="s">
        <v>28</v>
      </c>
      <c r="L402" s="21" t="s">
        <v>221</v>
      </c>
      <c r="M402" s="21" t="s">
        <v>30</v>
      </c>
      <c r="N402" s="21" t="s">
        <v>31</v>
      </c>
      <c r="O402" s="23" t="s">
        <v>32</v>
      </c>
      <c r="P402" s="24" t="s">
        <v>33</v>
      </c>
    </row>
    <row r="403" spans="1:16" s="26" customFormat="1" ht="51" customHeight="1" x14ac:dyDescent="0.2">
      <c r="A403" s="25" t="s">
        <v>48</v>
      </c>
      <c r="B403" s="38">
        <v>388</v>
      </c>
      <c r="C403" s="85" t="s">
        <v>385</v>
      </c>
      <c r="D403" s="21" t="s">
        <v>842</v>
      </c>
      <c r="E403" s="79" t="s">
        <v>843</v>
      </c>
      <c r="F403" s="22">
        <v>44585</v>
      </c>
      <c r="G403" s="68">
        <v>234.75</v>
      </c>
      <c r="H403" s="21" t="s">
        <v>27</v>
      </c>
      <c r="I403" s="21">
        <v>2</v>
      </c>
      <c r="J403" s="68">
        <f t="shared" si="9"/>
        <v>469.5</v>
      </c>
      <c r="K403" s="21" t="s">
        <v>28</v>
      </c>
      <c r="L403" s="21" t="s">
        <v>221</v>
      </c>
      <c r="M403" s="21" t="s">
        <v>30</v>
      </c>
      <c r="N403" s="21" t="s">
        <v>31</v>
      </c>
      <c r="O403" s="23" t="s">
        <v>32</v>
      </c>
      <c r="P403" s="24" t="s">
        <v>33</v>
      </c>
    </row>
    <row r="404" spans="1:16" s="26" customFormat="1" ht="51" customHeight="1" x14ac:dyDescent="0.2">
      <c r="A404" s="25" t="s">
        <v>48</v>
      </c>
      <c r="B404" s="38">
        <v>389</v>
      </c>
      <c r="C404" s="85" t="s">
        <v>385</v>
      </c>
      <c r="D404" s="21" t="s">
        <v>844</v>
      </c>
      <c r="E404" s="79" t="s">
        <v>845</v>
      </c>
      <c r="F404" s="22">
        <v>44762</v>
      </c>
      <c r="G404" s="68">
        <v>540</v>
      </c>
      <c r="H404" s="21" t="s">
        <v>27</v>
      </c>
      <c r="I404" s="21">
        <v>10</v>
      </c>
      <c r="J404" s="68">
        <f t="shared" si="9"/>
        <v>5400</v>
      </c>
      <c r="K404" s="21" t="s">
        <v>28</v>
      </c>
      <c r="L404" s="21" t="s">
        <v>221</v>
      </c>
      <c r="M404" s="21" t="s">
        <v>30</v>
      </c>
      <c r="N404" s="21" t="s">
        <v>31</v>
      </c>
      <c r="O404" s="23" t="s">
        <v>32</v>
      </c>
      <c r="P404" s="24" t="s">
        <v>33</v>
      </c>
    </row>
    <row r="405" spans="1:16" s="26" customFormat="1" ht="51" customHeight="1" x14ac:dyDescent="0.2">
      <c r="A405" s="25" t="s">
        <v>48</v>
      </c>
      <c r="B405" s="38">
        <v>390</v>
      </c>
      <c r="C405" s="85" t="s">
        <v>385</v>
      </c>
      <c r="D405" s="21" t="s">
        <v>846</v>
      </c>
      <c r="E405" s="79" t="s">
        <v>847</v>
      </c>
      <c r="F405" s="22">
        <v>44812</v>
      </c>
      <c r="G405" s="68">
        <v>1244.1600000000001</v>
      </c>
      <c r="H405" s="21" t="s">
        <v>27</v>
      </c>
      <c r="I405" s="21">
        <v>1</v>
      </c>
      <c r="J405" s="68">
        <f t="shared" si="9"/>
        <v>1244.1600000000001</v>
      </c>
      <c r="K405" s="21" t="s">
        <v>28</v>
      </c>
      <c r="L405" s="21" t="s">
        <v>221</v>
      </c>
      <c r="M405" s="21" t="s">
        <v>30</v>
      </c>
      <c r="N405" s="21" t="s">
        <v>31</v>
      </c>
      <c r="O405" s="23" t="s">
        <v>32</v>
      </c>
      <c r="P405" s="24" t="s">
        <v>33</v>
      </c>
    </row>
    <row r="406" spans="1:16" s="26" customFormat="1" ht="51" customHeight="1" x14ac:dyDescent="0.2">
      <c r="A406" s="25" t="s">
        <v>48</v>
      </c>
      <c r="B406" s="38">
        <v>391</v>
      </c>
      <c r="C406" s="85" t="s">
        <v>385</v>
      </c>
      <c r="D406" s="21" t="s">
        <v>848</v>
      </c>
      <c r="E406" s="79" t="s">
        <v>849</v>
      </c>
      <c r="F406" s="22">
        <v>44812</v>
      </c>
      <c r="G406" s="68">
        <v>777</v>
      </c>
      <c r="H406" s="21" t="s">
        <v>27</v>
      </c>
      <c r="I406" s="21">
        <v>4</v>
      </c>
      <c r="J406" s="68">
        <f t="shared" si="9"/>
        <v>3108</v>
      </c>
      <c r="K406" s="21" t="s">
        <v>28</v>
      </c>
      <c r="L406" s="21" t="s">
        <v>221</v>
      </c>
      <c r="M406" s="21" t="s">
        <v>30</v>
      </c>
      <c r="N406" s="21" t="s">
        <v>31</v>
      </c>
      <c r="O406" s="23" t="s">
        <v>32</v>
      </c>
      <c r="P406" s="24" t="s">
        <v>33</v>
      </c>
    </row>
    <row r="407" spans="1:16" s="26" customFormat="1" ht="51" customHeight="1" x14ac:dyDescent="0.2">
      <c r="A407" s="25" t="s">
        <v>48</v>
      </c>
      <c r="B407" s="38">
        <v>392</v>
      </c>
      <c r="C407" s="85" t="s">
        <v>385</v>
      </c>
      <c r="D407" s="21" t="s">
        <v>850</v>
      </c>
      <c r="E407" s="79" t="s">
        <v>851</v>
      </c>
      <c r="F407" s="22">
        <v>44699</v>
      </c>
      <c r="G407" s="68">
        <v>2876.99</v>
      </c>
      <c r="H407" s="21" t="s">
        <v>27</v>
      </c>
      <c r="I407" s="21">
        <v>1</v>
      </c>
      <c r="J407" s="68">
        <f t="shared" si="9"/>
        <v>2876.99</v>
      </c>
      <c r="K407" s="21" t="s">
        <v>28</v>
      </c>
      <c r="L407" s="21" t="s">
        <v>221</v>
      </c>
      <c r="M407" s="21" t="s">
        <v>30</v>
      </c>
      <c r="N407" s="21" t="s">
        <v>31</v>
      </c>
      <c r="O407" s="23" t="s">
        <v>32</v>
      </c>
      <c r="P407" s="24" t="s">
        <v>33</v>
      </c>
    </row>
    <row r="408" spans="1:16" s="26" customFormat="1" ht="51" customHeight="1" x14ac:dyDescent="0.2">
      <c r="A408" s="25" t="s">
        <v>48</v>
      </c>
      <c r="B408" s="38">
        <v>393</v>
      </c>
      <c r="C408" s="85" t="s">
        <v>385</v>
      </c>
      <c r="D408" s="21" t="s">
        <v>852</v>
      </c>
      <c r="E408" s="79" t="s">
        <v>853</v>
      </c>
      <c r="F408" s="22">
        <v>44533</v>
      </c>
      <c r="G408" s="68">
        <v>345</v>
      </c>
      <c r="H408" s="21" t="s">
        <v>27</v>
      </c>
      <c r="I408" s="21">
        <v>3</v>
      </c>
      <c r="J408" s="68">
        <f t="shared" si="9"/>
        <v>1035</v>
      </c>
      <c r="K408" s="21" t="s">
        <v>28</v>
      </c>
      <c r="L408" s="21" t="s">
        <v>221</v>
      </c>
      <c r="M408" s="21" t="s">
        <v>30</v>
      </c>
      <c r="N408" s="21" t="s">
        <v>31</v>
      </c>
      <c r="O408" s="23" t="s">
        <v>32</v>
      </c>
      <c r="P408" s="24" t="s">
        <v>33</v>
      </c>
    </row>
    <row r="409" spans="1:16" s="26" customFormat="1" ht="51" customHeight="1" x14ac:dyDescent="0.2">
      <c r="A409" s="25" t="s">
        <v>48</v>
      </c>
      <c r="B409" s="38">
        <v>394</v>
      </c>
      <c r="C409" s="85" t="s">
        <v>385</v>
      </c>
      <c r="D409" s="21" t="s">
        <v>854</v>
      </c>
      <c r="E409" s="79" t="s">
        <v>855</v>
      </c>
      <c r="F409" s="22">
        <v>44762</v>
      </c>
      <c r="G409" s="68">
        <v>1512</v>
      </c>
      <c r="H409" s="21" t="s">
        <v>27</v>
      </c>
      <c r="I409" s="21">
        <v>1</v>
      </c>
      <c r="J409" s="68">
        <f t="shared" si="9"/>
        <v>1512</v>
      </c>
      <c r="K409" s="21" t="s">
        <v>28</v>
      </c>
      <c r="L409" s="21" t="s">
        <v>221</v>
      </c>
      <c r="M409" s="21" t="s">
        <v>30</v>
      </c>
      <c r="N409" s="21" t="s">
        <v>31</v>
      </c>
      <c r="O409" s="23" t="s">
        <v>32</v>
      </c>
      <c r="P409" s="24" t="s">
        <v>33</v>
      </c>
    </row>
    <row r="410" spans="1:16" s="26" customFormat="1" ht="51" customHeight="1" x14ac:dyDescent="0.2">
      <c r="A410" s="25" t="s">
        <v>48</v>
      </c>
      <c r="B410" s="38">
        <v>395</v>
      </c>
      <c r="C410" s="85" t="s">
        <v>385</v>
      </c>
      <c r="D410" s="21" t="s">
        <v>856</v>
      </c>
      <c r="E410" s="79" t="s">
        <v>857</v>
      </c>
      <c r="F410" s="22">
        <v>44762</v>
      </c>
      <c r="G410" s="68">
        <v>1836</v>
      </c>
      <c r="H410" s="21" t="s">
        <v>27</v>
      </c>
      <c r="I410" s="21">
        <v>1</v>
      </c>
      <c r="J410" s="68">
        <f t="shared" si="9"/>
        <v>1836</v>
      </c>
      <c r="K410" s="21" t="s">
        <v>28</v>
      </c>
      <c r="L410" s="21" t="s">
        <v>221</v>
      </c>
      <c r="M410" s="21" t="s">
        <v>30</v>
      </c>
      <c r="N410" s="21" t="s">
        <v>31</v>
      </c>
      <c r="O410" s="23" t="s">
        <v>32</v>
      </c>
      <c r="P410" s="24" t="s">
        <v>33</v>
      </c>
    </row>
    <row r="411" spans="1:16" s="26" customFormat="1" ht="51" customHeight="1" x14ac:dyDescent="0.2">
      <c r="A411" s="25" t="s">
        <v>48</v>
      </c>
      <c r="B411" s="38">
        <v>396</v>
      </c>
      <c r="C411" s="85" t="s">
        <v>385</v>
      </c>
      <c r="D411" s="21" t="s">
        <v>858</v>
      </c>
      <c r="E411" s="79" t="s">
        <v>859</v>
      </c>
      <c r="F411" s="22">
        <v>44671</v>
      </c>
      <c r="G411" s="68">
        <v>23850</v>
      </c>
      <c r="H411" s="21" t="s">
        <v>27</v>
      </c>
      <c r="I411" s="21">
        <v>1</v>
      </c>
      <c r="J411" s="68">
        <f t="shared" si="9"/>
        <v>23850</v>
      </c>
      <c r="K411" s="21" t="s">
        <v>28</v>
      </c>
      <c r="L411" s="21" t="s">
        <v>221</v>
      </c>
      <c r="M411" s="21" t="s">
        <v>30</v>
      </c>
      <c r="N411" s="21" t="s">
        <v>31</v>
      </c>
      <c r="O411" s="23" t="s">
        <v>32</v>
      </c>
      <c r="P411" s="24" t="s">
        <v>33</v>
      </c>
    </row>
    <row r="412" spans="1:16" s="26" customFormat="1" ht="51" customHeight="1" x14ac:dyDescent="0.2">
      <c r="A412" s="25" t="s">
        <v>48</v>
      </c>
      <c r="B412" s="38">
        <v>397</v>
      </c>
      <c r="C412" s="85" t="s">
        <v>385</v>
      </c>
      <c r="D412" s="21" t="s">
        <v>860</v>
      </c>
      <c r="E412" s="79" t="s">
        <v>861</v>
      </c>
      <c r="F412" s="22">
        <v>44623</v>
      </c>
      <c r="G412" s="68">
        <v>3150</v>
      </c>
      <c r="H412" s="21" t="s">
        <v>27</v>
      </c>
      <c r="I412" s="21">
        <v>2</v>
      </c>
      <c r="J412" s="68">
        <f t="shared" si="9"/>
        <v>6300</v>
      </c>
      <c r="K412" s="21" t="s">
        <v>28</v>
      </c>
      <c r="L412" s="21" t="s">
        <v>221</v>
      </c>
      <c r="M412" s="21" t="s">
        <v>30</v>
      </c>
      <c r="N412" s="21" t="s">
        <v>31</v>
      </c>
      <c r="O412" s="23" t="s">
        <v>32</v>
      </c>
      <c r="P412" s="24" t="s">
        <v>33</v>
      </c>
    </row>
    <row r="413" spans="1:16" s="26" customFormat="1" ht="51" customHeight="1" x14ac:dyDescent="0.2">
      <c r="A413" s="25" t="s">
        <v>48</v>
      </c>
      <c r="B413" s="38">
        <v>398</v>
      </c>
      <c r="C413" s="85" t="s">
        <v>385</v>
      </c>
      <c r="D413" s="21" t="s">
        <v>862</v>
      </c>
      <c r="E413" s="79" t="s">
        <v>863</v>
      </c>
      <c r="F413" s="22">
        <v>44705</v>
      </c>
      <c r="G413" s="68">
        <v>22500</v>
      </c>
      <c r="H413" s="21" t="s">
        <v>27</v>
      </c>
      <c r="I413" s="21">
        <v>1</v>
      </c>
      <c r="J413" s="68">
        <f t="shared" si="9"/>
        <v>22500</v>
      </c>
      <c r="K413" s="21" t="s">
        <v>28</v>
      </c>
      <c r="L413" s="21" t="s">
        <v>221</v>
      </c>
      <c r="M413" s="21" t="s">
        <v>30</v>
      </c>
      <c r="N413" s="21" t="s">
        <v>31</v>
      </c>
      <c r="O413" s="23" t="s">
        <v>32</v>
      </c>
      <c r="P413" s="24" t="s">
        <v>33</v>
      </c>
    </row>
    <row r="414" spans="1:16" s="26" customFormat="1" ht="51" customHeight="1" x14ac:dyDescent="0.2">
      <c r="A414" s="25" t="s">
        <v>48</v>
      </c>
      <c r="B414" s="38">
        <v>399</v>
      </c>
      <c r="C414" s="85" t="s">
        <v>385</v>
      </c>
      <c r="D414" s="21" t="s">
        <v>864</v>
      </c>
      <c r="E414" s="79" t="s">
        <v>865</v>
      </c>
      <c r="F414" s="22">
        <v>44601</v>
      </c>
      <c r="G414" s="68">
        <v>780</v>
      </c>
      <c r="H414" s="21" t="s">
        <v>27</v>
      </c>
      <c r="I414" s="21">
        <v>2</v>
      </c>
      <c r="J414" s="68">
        <f t="shared" si="9"/>
        <v>1560</v>
      </c>
      <c r="K414" s="21" t="s">
        <v>28</v>
      </c>
      <c r="L414" s="21" t="s">
        <v>221</v>
      </c>
      <c r="M414" s="21" t="s">
        <v>30</v>
      </c>
      <c r="N414" s="21" t="s">
        <v>31</v>
      </c>
      <c r="O414" s="23" t="s">
        <v>32</v>
      </c>
      <c r="P414" s="24" t="s">
        <v>33</v>
      </c>
    </row>
    <row r="415" spans="1:16" s="26" customFormat="1" ht="51" customHeight="1" x14ac:dyDescent="0.2">
      <c r="A415" s="25" t="s">
        <v>48</v>
      </c>
      <c r="B415" s="38">
        <v>400</v>
      </c>
      <c r="C415" s="85" t="s">
        <v>385</v>
      </c>
      <c r="D415" s="21" t="s">
        <v>866</v>
      </c>
      <c r="E415" s="79" t="s">
        <v>867</v>
      </c>
      <c r="F415" s="22">
        <v>44614</v>
      </c>
      <c r="G415" s="68">
        <v>708.75</v>
      </c>
      <c r="H415" s="21" t="s">
        <v>27</v>
      </c>
      <c r="I415" s="21">
        <v>1</v>
      </c>
      <c r="J415" s="68">
        <f t="shared" si="9"/>
        <v>708.75</v>
      </c>
      <c r="K415" s="21" t="s">
        <v>28</v>
      </c>
      <c r="L415" s="21" t="s">
        <v>221</v>
      </c>
      <c r="M415" s="21" t="s">
        <v>30</v>
      </c>
      <c r="N415" s="21" t="s">
        <v>31</v>
      </c>
      <c r="O415" s="23" t="s">
        <v>32</v>
      </c>
      <c r="P415" s="24" t="s">
        <v>33</v>
      </c>
    </row>
    <row r="416" spans="1:16" s="26" customFormat="1" ht="51" customHeight="1" x14ac:dyDescent="0.2">
      <c r="A416" s="25" t="s">
        <v>48</v>
      </c>
      <c r="B416" s="38">
        <v>401</v>
      </c>
      <c r="C416" s="85" t="s">
        <v>385</v>
      </c>
      <c r="D416" s="21" t="s">
        <v>868</v>
      </c>
      <c r="E416" s="79" t="s">
        <v>869</v>
      </c>
      <c r="F416" s="22">
        <v>44522</v>
      </c>
      <c r="G416" s="68">
        <v>247.5</v>
      </c>
      <c r="H416" s="21" t="s">
        <v>27</v>
      </c>
      <c r="I416" s="21">
        <v>3</v>
      </c>
      <c r="J416" s="68">
        <f t="shared" si="9"/>
        <v>742.5</v>
      </c>
      <c r="K416" s="21" t="s">
        <v>28</v>
      </c>
      <c r="L416" s="21" t="s">
        <v>221</v>
      </c>
      <c r="M416" s="21" t="s">
        <v>30</v>
      </c>
      <c r="N416" s="21" t="s">
        <v>31</v>
      </c>
      <c r="O416" s="23" t="s">
        <v>32</v>
      </c>
      <c r="P416" s="24" t="s">
        <v>33</v>
      </c>
    </row>
    <row r="417" spans="1:16" s="26" customFormat="1" ht="51" customHeight="1" x14ac:dyDescent="0.2">
      <c r="A417" s="25" t="s">
        <v>48</v>
      </c>
      <c r="B417" s="38">
        <v>402</v>
      </c>
      <c r="C417" s="85" t="s">
        <v>385</v>
      </c>
      <c r="D417" s="21" t="s">
        <v>870</v>
      </c>
      <c r="E417" s="79" t="s">
        <v>871</v>
      </c>
      <c r="F417" s="22">
        <v>44642</v>
      </c>
      <c r="G417" s="68">
        <v>162</v>
      </c>
      <c r="H417" s="21" t="s">
        <v>27</v>
      </c>
      <c r="I417" s="21">
        <v>10</v>
      </c>
      <c r="J417" s="68">
        <f t="shared" si="9"/>
        <v>1620</v>
      </c>
      <c r="K417" s="21" t="s">
        <v>28</v>
      </c>
      <c r="L417" s="21" t="s">
        <v>221</v>
      </c>
      <c r="M417" s="21" t="s">
        <v>30</v>
      </c>
      <c r="N417" s="21" t="s">
        <v>31</v>
      </c>
      <c r="O417" s="23" t="s">
        <v>32</v>
      </c>
      <c r="P417" s="24" t="s">
        <v>33</v>
      </c>
    </row>
    <row r="418" spans="1:16" s="26" customFormat="1" ht="51" customHeight="1" x14ac:dyDescent="0.2">
      <c r="A418" s="25" t="s">
        <v>48</v>
      </c>
      <c r="B418" s="38">
        <v>403</v>
      </c>
      <c r="C418" s="85" t="s">
        <v>385</v>
      </c>
      <c r="D418" s="21" t="s">
        <v>872</v>
      </c>
      <c r="E418" s="79" t="s">
        <v>873</v>
      </c>
      <c r="F418" s="22">
        <v>44762</v>
      </c>
      <c r="G418" s="68">
        <v>194.4</v>
      </c>
      <c r="H418" s="21" t="s">
        <v>27</v>
      </c>
      <c r="I418" s="21">
        <v>1</v>
      </c>
      <c r="J418" s="68">
        <f t="shared" si="9"/>
        <v>194.4</v>
      </c>
      <c r="K418" s="21" t="s">
        <v>28</v>
      </c>
      <c r="L418" s="21" t="s">
        <v>221</v>
      </c>
      <c r="M418" s="21" t="s">
        <v>30</v>
      </c>
      <c r="N418" s="21" t="s">
        <v>31</v>
      </c>
      <c r="O418" s="23" t="s">
        <v>32</v>
      </c>
      <c r="P418" s="24" t="s">
        <v>33</v>
      </c>
    </row>
    <row r="419" spans="1:16" s="26" customFormat="1" ht="51" customHeight="1" x14ac:dyDescent="0.2">
      <c r="A419" s="25" t="s">
        <v>48</v>
      </c>
      <c r="B419" s="38">
        <v>404</v>
      </c>
      <c r="C419" s="85" t="s">
        <v>385</v>
      </c>
      <c r="D419" s="21" t="s">
        <v>874</v>
      </c>
      <c r="E419" s="79" t="s">
        <v>875</v>
      </c>
      <c r="F419" s="22">
        <v>44585</v>
      </c>
      <c r="G419" s="68">
        <v>141</v>
      </c>
      <c r="H419" s="21" t="s">
        <v>27</v>
      </c>
      <c r="I419" s="21">
        <v>4</v>
      </c>
      <c r="J419" s="68">
        <f t="shared" si="9"/>
        <v>564</v>
      </c>
      <c r="K419" s="21" t="s">
        <v>28</v>
      </c>
      <c r="L419" s="21" t="s">
        <v>221</v>
      </c>
      <c r="M419" s="21" t="s">
        <v>30</v>
      </c>
      <c r="N419" s="21" t="s">
        <v>31</v>
      </c>
      <c r="O419" s="23" t="s">
        <v>32</v>
      </c>
      <c r="P419" s="24" t="s">
        <v>33</v>
      </c>
    </row>
    <row r="420" spans="1:16" s="26" customFormat="1" ht="51" customHeight="1" x14ac:dyDescent="0.2">
      <c r="A420" s="25" t="s">
        <v>48</v>
      </c>
      <c r="B420" s="38">
        <v>405</v>
      </c>
      <c r="C420" s="85" t="s">
        <v>385</v>
      </c>
      <c r="D420" s="21" t="s">
        <v>876</v>
      </c>
      <c r="E420" s="79" t="s">
        <v>877</v>
      </c>
      <c r="F420" s="22">
        <v>44585</v>
      </c>
      <c r="G420" s="68">
        <v>422.25</v>
      </c>
      <c r="H420" s="21" t="s">
        <v>27</v>
      </c>
      <c r="I420" s="21">
        <v>2</v>
      </c>
      <c r="J420" s="68">
        <f t="shared" si="9"/>
        <v>844.5</v>
      </c>
      <c r="K420" s="21" t="s">
        <v>28</v>
      </c>
      <c r="L420" s="21" t="s">
        <v>221</v>
      </c>
      <c r="M420" s="21" t="s">
        <v>30</v>
      </c>
      <c r="N420" s="21" t="s">
        <v>31</v>
      </c>
      <c r="O420" s="23" t="s">
        <v>32</v>
      </c>
      <c r="P420" s="24" t="s">
        <v>33</v>
      </c>
    </row>
    <row r="421" spans="1:16" s="26" customFormat="1" ht="51" customHeight="1" x14ac:dyDescent="0.2">
      <c r="A421" s="25" t="s">
        <v>48</v>
      </c>
      <c r="B421" s="38">
        <v>406</v>
      </c>
      <c r="C421" s="85" t="s">
        <v>385</v>
      </c>
      <c r="D421" s="21" t="s">
        <v>878</v>
      </c>
      <c r="E421" s="79" t="s">
        <v>879</v>
      </c>
      <c r="F421" s="22">
        <v>44585</v>
      </c>
      <c r="G421" s="68">
        <v>422.25</v>
      </c>
      <c r="H421" s="21" t="s">
        <v>27</v>
      </c>
      <c r="I421" s="21">
        <v>2</v>
      </c>
      <c r="J421" s="68">
        <f t="shared" si="9"/>
        <v>844.5</v>
      </c>
      <c r="K421" s="21" t="s">
        <v>28</v>
      </c>
      <c r="L421" s="21" t="s">
        <v>221</v>
      </c>
      <c r="M421" s="21" t="s">
        <v>30</v>
      </c>
      <c r="N421" s="21" t="s">
        <v>31</v>
      </c>
      <c r="O421" s="23" t="s">
        <v>32</v>
      </c>
      <c r="P421" s="24" t="s">
        <v>33</v>
      </c>
    </row>
    <row r="422" spans="1:16" s="26" customFormat="1" ht="51" customHeight="1" x14ac:dyDescent="0.2">
      <c r="A422" s="25" t="s">
        <v>48</v>
      </c>
      <c r="B422" s="38">
        <v>407</v>
      </c>
      <c r="C422" s="85" t="s">
        <v>385</v>
      </c>
      <c r="D422" s="21" t="s">
        <v>880</v>
      </c>
      <c r="E422" s="79" t="s">
        <v>881</v>
      </c>
      <c r="F422" s="22">
        <v>44524</v>
      </c>
      <c r="G422" s="68">
        <v>82.5</v>
      </c>
      <c r="H422" s="21" t="s">
        <v>27</v>
      </c>
      <c r="I422" s="21">
        <v>4</v>
      </c>
      <c r="J422" s="68">
        <f t="shared" si="9"/>
        <v>330</v>
      </c>
      <c r="K422" s="21" t="s">
        <v>28</v>
      </c>
      <c r="L422" s="21" t="s">
        <v>221</v>
      </c>
      <c r="M422" s="21" t="s">
        <v>30</v>
      </c>
      <c r="N422" s="21" t="s">
        <v>31</v>
      </c>
      <c r="O422" s="23" t="s">
        <v>32</v>
      </c>
      <c r="P422" s="24" t="s">
        <v>33</v>
      </c>
    </row>
    <row r="423" spans="1:16" s="26" customFormat="1" ht="51" customHeight="1" x14ac:dyDescent="0.2">
      <c r="A423" s="25" t="s">
        <v>48</v>
      </c>
      <c r="B423" s="38">
        <v>408</v>
      </c>
      <c r="C423" s="85" t="s">
        <v>385</v>
      </c>
      <c r="D423" s="21" t="s">
        <v>882</v>
      </c>
      <c r="E423" s="79" t="s">
        <v>883</v>
      </c>
      <c r="F423" s="22">
        <v>44533</v>
      </c>
      <c r="G423" s="68">
        <v>7.5</v>
      </c>
      <c r="H423" s="21" t="s">
        <v>27</v>
      </c>
      <c r="I423" s="21">
        <v>1</v>
      </c>
      <c r="J423" s="68">
        <f t="shared" si="9"/>
        <v>7.5</v>
      </c>
      <c r="K423" s="21" t="s">
        <v>28</v>
      </c>
      <c r="L423" s="21" t="s">
        <v>221</v>
      </c>
      <c r="M423" s="21" t="s">
        <v>30</v>
      </c>
      <c r="N423" s="21" t="s">
        <v>31</v>
      </c>
      <c r="O423" s="23" t="s">
        <v>32</v>
      </c>
      <c r="P423" s="24" t="s">
        <v>33</v>
      </c>
    </row>
    <row r="424" spans="1:16" s="26" customFormat="1" ht="51" customHeight="1" x14ac:dyDescent="0.2">
      <c r="A424" s="25" t="s">
        <v>48</v>
      </c>
      <c r="B424" s="38">
        <v>409</v>
      </c>
      <c r="C424" s="85" t="s">
        <v>385</v>
      </c>
      <c r="D424" s="21" t="s">
        <v>884</v>
      </c>
      <c r="E424" s="79" t="s">
        <v>885</v>
      </c>
      <c r="F424" s="22">
        <v>44791</v>
      </c>
      <c r="G424" s="68">
        <v>172.5</v>
      </c>
      <c r="H424" s="21" t="s">
        <v>27</v>
      </c>
      <c r="I424" s="21">
        <v>7</v>
      </c>
      <c r="J424" s="68">
        <f t="shared" si="9"/>
        <v>1207.5</v>
      </c>
      <c r="K424" s="21" t="s">
        <v>28</v>
      </c>
      <c r="L424" s="21" t="s">
        <v>221</v>
      </c>
      <c r="M424" s="21" t="s">
        <v>30</v>
      </c>
      <c r="N424" s="21" t="s">
        <v>31</v>
      </c>
      <c r="O424" s="23" t="s">
        <v>32</v>
      </c>
      <c r="P424" s="24" t="s">
        <v>33</v>
      </c>
    </row>
    <row r="425" spans="1:16" s="26" customFormat="1" ht="51" customHeight="1" x14ac:dyDescent="0.2">
      <c r="A425" s="25" t="s">
        <v>48</v>
      </c>
      <c r="B425" s="38">
        <v>410</v>
      </c>
      <c r="C425" s="85" t="s">
        <v>385</v>
      </c>
      <c r="D425" s="21" t="s">
        <v>886</v>
      </c>
      <c r="E425" s="79" t="s">
        <v>887</v>
      </c>
      <c r="F425" s="22">
        <v>44481</v>
      </c>
      <c r="G425" s="68">
        <v>22.5</v>
      </c>
      <c r="H425" s="21" t="s">
        <v>27</v>
      </c>
      <c r="I425" s="21">
        <v>1</v>
      </c>
      <c r="J425" s="68">
        <f t="shared" si="9"/>
        <v>22.5</v>
      </c>
      <c r="K425" s="21" t="s">
        <v>28</v>
      </c>
      <c r="L425" s="21" t="s">
        <v>221</v>
      </c>
      <c r="M425" s="21" t="s">
        <v>30</v>
      </c>
      <c r="N425" s="21" t="s">
        <v>31</v>
      </c>
      <c r="O425" s="23" t="s">
        <v>32</v>
      </c>
      <c r="P425" s="24" t="s">
        <v>33</v>
      </c>
    </row>
    <row r="426" spans="1:16" s="26" customFormat="1" ht="51" customHeight="1" x14ac:dyDescent="0.2">
      <c r="A426" s="25" t="s">
        <v>48</v>
      </c>
      <c r="B426" s="38">
        <v>411</v>
      </c>
      <c r="C426" s="85" t="s">
        <v>385</v>
      </c>
      <c r="D426" s="21" t="s">
        <v>888</v>
      </c>
      <c r="E426" s="79" t="s">
        <v>889</v>
      </c>
      <c r="F426" s="22">
        <v>44803</v>
      </c>
      <c r="G426" s="68">
        <v>9265.4699999999993</v>
      </c>
      <c r="H426" s="21" t="s">
        <v>27</v>
      </c>
      <c r="I426" s="21">
        <v>1</v>
      </c>
      <c r="J426" s="68">
        <f t="shared" si="9"/>
        <v>9265.4699999999993</v>
      </c>
      <c r="K426" s="21" t="s">
        <v>28</v>
      </c>
      <c r="L426" s="21" t="s">
        <v>221</v>
      </c>
      <c r="M426" s="21" t="s">
        <v>30</v>
      </c>
      <c r="N426" s="21" t="s">
        <v>31</v>
      </c>
      <c r="O426" s="23" t="s">
        <v>32</v>
      </c>
      <c r="P426" s="24" t="s">
        <v>33</v>
      </c>
    </row>
    <row r="427" spans="1:16" s="26" customFormat="1" ht="51" customHeight="1" x14ac:dyDescent="0.2">
      <c r="A427" s="25" t="s">
        <v>48</v>
      </c>
      <c r="B427" s="38">
        <v>412</v>
      </c>
      <c r="C427" s="85" t="s">
        <v>385</v>
      </c>
      <c r="D427" s="21" t="s">
        <v>890</v>
      </c>
      <c r="E427" s="79" t="s">
        <v>891</v>
      </c>
      <c r="F427" s="22">
        <v>44623</v>
      </c>
      <c r="G427" s="68">
        <v>675</v>
      </c>
      <c r="H427" s="21" t="s">
        <v>27</v>
      </c>
      <c r="I427" s="21">
        <v>2</v>
      </c>
      <c r="J427" s="68">
        <f t="shared" si="9"/>
        <v>1350</v>
      </c>
      <c r="K427" s="21" t="s">
        <v>28</v>
      </c>
      <c r="L427" s="21" t="s">
        <v>221</v>
      </c>
      <c r="M427" s="21" t="s">
        <v>30</v>
      </c>
      <c r="N427" s="21" t="s">
        <v>31</v>
      </c>
      <c r="O427" s="23" t="s">
        <v>32</v>
      </c>
      <c r="P427" s="24" t="s">
        <v>33</v>
      </c>
    </row>
    <row r="428" spans="1:16" s="26" customFormat="1" ht="51" customHeight="1" x14ac:dyDescent="0.2">
      <c r="A428" s="25" t="s">
        <v>48</v>
      </c>
      <c r="B428" s="38">
        <v>413</v>
      </c>
      <c r="C428" s="85" t="s">
        <v>385</v>
      </c>
      <c r="D428" s="21" t="s">
        <v>892</v>
      </c>
      <c r="E428" s="79" t="s">
        <v>893</v>
      </c>
      <c r="F428" s="22">
        <v>44601</v>
      </c>
      <c r="G428" s="68">
        <v>247.5</v>
      </c>
      <c r="H428" s="21" t="s">
        <v>27</v>
      </c>
      <c r="I428" s="21">
        <v>14</v>
      </c>
      <c r="J428" s="68">
        <f t="shared" si="9"/>
        <v>3465</v>
      </c>
      <c r="K428" s="21" t="s">
        <v>28</v>
      </c>
      <c r="L428" s="21" t="s">
        <v>221</v>
      </c>
      <c r="M428" s="21" t="s">
        <v>30</v>
      </c>
      <c r="N428" s="21" t="s">
        <v>31</v>
      </c>
      <c r="O428" s="23" t="s">
        <v>32</v>
      </c>
      <c r="P428" s="24" t="s">
        <v>33</v>
      </c>
    </row>
    <row r="429" spans="1:16" s="26" customFormat="1" ht="51" customHeight="1" x14ac:dyDescent="0.2">
      <c r="A429" s="25" t="s">
        <v>48</v>
      </c>
      <c r="B429" s="38">
        <v>414</v>
      </c>
      <c r="C429" s="85" t="s">
        <v>385</v>
      </c>
      <c r="D429" s="21" t="s">
        <v>892</v>
      </c>
      <c r="E429" s="79" t="s">
        <v>893</v>
      </c>
      <c r="F429" s="22">
        <v>44763</v>
      </c>
      <c r="G429" s="68">
        <v>186.75</v>
      </c>
      <c r="H429" s="21" t="s">
        <v>27</v>
      </c>
      <c r="I429" s="21">
        <v>12</v>
      </c>
      <c r="J429" s="68">
        <f t="shared" si="9"/>
        <v>2241</v>
      </c>
      <c r="K429" s="21" t="s">
        <v>28</v>
      </c>
      <c r="L429" s="21" t="s">
        <v>221</v>
      </c>
      <c r="M429" s="21" t="s">
        <v>30</v>
      </c>
      <c r="N429" s="21" t="s">
        <v>31</v>
      </c>
      <c r="O429" s="23" t="s">
        <v>32</v>
      </c>
      <c r="P429" s="24" t="s">
        <v>33</v>
      </c>
    </row>
    <row r="430" spans="1:16" s="26" customFormat="1" ht="51" customHeight="1" x14ac:dyDescent="0.2">
      <c r="A430" s="25" t="s">
        <v>48</v>
      </c>
      <c r="B430" s="38">
        <v>415</v>
      </c>
      <c r="C430" s="85" t="s">
        <v>385</v>
      </c>
      <c r="D430" s="21" t="s">
        <v>894</v>
      </c>
      <c r="E430" s="79" t="s">
        <v>895</v>
      </c>
      <c r="F430" s="22">
        <v>44601</v>
      </c>
      <c r="G430" s="68">
        <v>712.5</v>
      </c>
      <c r="H430" s="21" t="s">
        <v>27</v>
      </c>
      <c r="I430" s="21">
        <v>4</v>
      </c>
      <c r="J430" s="68">
        <f t="shared" si="9"/>
        <v>2850</v>
      </c>
      <c r="K430" s="21" t="s">
        <v>28</v>
      </c>
      <c r="L430" s="21" t="s">
        <v>221</v>
      </c>
      <c r="M430" s="21" t="s">
        <v>30</v>
      </c>
      <c r="N430" s="21" t="s">
        <v>31</v>
      </c>
      <c r="O430" s="23" t="s">
        <v>32</v>
      </c>
      <c r="P430" s="24" t="s">
        <v>33</v>
      </c>
    </row>
    <row r="431" spans="1:16" s="26" customFormat="1" ht="51" customHeight="1" x14ac:dyDescent="0.2">
      <c r="A431" s="25" t="s">
        <v>48</v>
      </c>
      <c r="B431" s="38">
        <v>416</v>
      </c>
      <c r="C431" s="85" t="s">
        <v>385</v>
      </c>
      <c r="D431" s="21" t="s">
        <v>896</v>
      </c>
      <c r="E431" s="79" t="s">
        <v>897</v>
      </c>
      <c r="F431" s="22">
        <v>44789</v>
      </c>
      <c r="G431" s="68">
        <v>202.5</v>
      </c>
      <c r="H431" s="21" t="s">
        <v>27</v>
      </c>
      <c r="I431" s="21">
        <v>8</v>
      </c>
      <c r="J431" s="68">
        <f t="shared" si="9"/>
        <v>1620</v>
      </c>
      <c r="K431" s="21" t="s">
        <v>28</v>
      </c>
      <c r="L431" s="21" t="s">
        <v>221</v>
      </c>
      <c r="M431" s="21" t="s">
        <v>30</v>
      </c>
      <c r="N431" s="21" t="s">
        <v>31</v>
      </c>
      <c r="O431" s="23" t="s">
        <v>32</v>
      </c>
      <c r="P431" s="24" t="s">
        <v>33</v>
      </c>
    </row>
    <row r="432" spans="1:16" s="26" customFormat="1" ht="51" customHeight="1" x14ac:dyDescent="0.2">
      <c r="A432" s="25" t="s">
        <v>48</v>
      </c>
      <c r="B432" s="38">
        <v>417</v>
      </c>
      <c r="C432" s="85" t="s">
        <v>385</v>
      </c>
      <c r="D432" s="21" t="s">
        <v>898</v>
      </c>
      <c r="E432" s="79" t="s">
        <v>899</v>
      </c>
      <c r="F432" s="22">
        <v>44559</v>
      </c>
      <c r="G432" s="68">
        <v>138.13999999999999</v>
      </c>
      <c r="H432" s="21" t="s">
        <v>27</v>
      </c>
      <c r="I432" s="21">
        <v>12</v>
      </c>
      <c r="J432" s="68">
        <f t="shared" si="9"/>
        <v>1657.6799999999998</v>
      </c>
      <c r="K432" s="21" t="s">
        <v>28</v>
      </c>
      <c r="L432" s="21" t="s">
        <v>221</v>
      </c>
      <c r="M432" s="21" t="s">
        <v>30</v>
      </c>
      <c r="N432" s="21" t="s">
        <v>31</v>
      </c>
      <c r="O432" s="23" t="s">
        <v>32</v>
      </c>
      <c r="P432" s="24" t="s">
        <v>33</v>
      </c>
    </row>
    <row r="433" spans="1:16" s="26" customFormat="1" ht="51" customHeight="1" x14ac:dyDescent="0.2">
      <c r="A433" s="25" t="s">
        <v>48</v>
      </c>
      <c r="B433" s="38">
        <v>418</v>
      </c>
      <c r="C433" s="85" t="s">
        <v>385</v>
      </c>
      <c r="D433" s="21" t="s">
        <v>900</v>
      </c>
      <c r="E433" s="79" t="s">
        <v>901</v>
      </c>
      <c r="F433" s="22">
        <v>44538</v>
      </c>
      <c r="G433" s="68">
        <v>888.67</v>
      </c>
      <c r="H433" s="21" t="s">
        <v>27</v>
      </c>
      <c r="I433" s="21">
        <v>2</v>
      </c>
      <c r="J433" s="68">
        <f t="shared" si="9"/>
        <v>1777.34</v>
      </c>
      <c r="K433" s="21" t="s">
        <v>28</v>
      </c>
      <c r="L433" s="21" t="s">
        <v>221</v>
      </c>
      <c r="M433" s="21" t="s">
        <v>30</v>
      </c>
      <c r="N433" s="21" t="s">
        <v>31</v>
      </c>
      <c r="O433" s="23" t="s">
        <v>32</v>
      </c>
      <c r="P433" s="24" t="s">
        <v>33</v>
      </c>
    </row>
    <row r="434" spans="1:16" s="26" customFormat="1" ht="51" customHeight="1" x14ac:dyDescent="0.2">
      <c r="A434" s="25" t="s">
        <v>48</v>
      </c>
      <c r="B434" s="38">
        <v>419</v>
      </c>
      <c r="C434" s="85" t="s">
        <v>385</v>
      </c>
      <c r="D434" s="21" t="s">
        <v>902</v>
      </c>
      <c r="E434" s="79" t="s">
        <v>903</v>
      </c>
      <c r="F434" s="22">
        <v>44762</v>
      </c>
      <c r="G434" s="68">
        <v>1462.5</v>
      </c>
      <c r="H434" s="21" t="s">
        <v>27</v>
      </c>
      <c r="I434" s="21">
        <v>2</v>
      </c>
      <c r="J434" s="68">
        <f t="shared" si="9"/>
        <v>2925</v>
      </c>
      <c r="K434" s="21" t="s">
        <v>28</v>
      </c>
      <c r="L434" s="21" t="s">
        <v>221</v>
      </c>
      <c r="M434" s="21" t="s">
        <v>30</v>
      </c>
      <c r="N434" s="21" t="s">
        <v>31</v>
      </c>
      <c r="O434" s="23" t="s">
        <v>32</v>
      </c>
      <c r="P434" s="24" t="s">
        <v>33</v>
      </c>
    </row>
    <row r="435" spans="1:16" s="26" customFormat="1" ht="51" customHeight="1" x14ac:dyDescent="0.2">
      <c r="A435" s="25" t="s">
        <v>48</v>
      </c>
      <c r="B435" s="38">
        <v>420</v>
      </c>
      <c r="C435" s="85" t="s">
        <v>385</v>
      </c>
      <c r="D435" s="21" t="s">
        <v>904</v>
      </c>
      <c r="E435" s="79" t="s">
        <v>905</v>
      </c>
      <c r="F435" s="22">
        <v>44601</v>
      </c>
      <c r="G435" s="68">
        <v>1380</v>
      </c>
      <c r="H435" s="21" t="s">
        <v>27</v>
      </c>
      <c r="I435" s="21">
        <v>1</v>
      </c>
      <c r="J435" s="68">
        <f t="shared" si="9"/>
        <v>1380</v>
      </c>
      <c r="K435" s="21" t="s">
        <v>28</v>
      </c>
      <c r="L435" s="21" t="s">
        <v>221</v>
      </c>
      <c r="M435" s="21" t="s">
        <v>30</v>
      </c>
      <c r="N435" s="21" t="s">
        <v>31</v>
      </c>
      <c r="O435" s="23" t="s">
        <v>32</v>
      </c>
      <c r="P435" s="24" t="s">
        <v>33</v>
      </c>
    </row>
    <row r="436" spans="1:16" s="26" customFormat="1" ht="51" customHeight="1" x14ac:dyDescent="0.2">
      <c r="A436" s="25" t="s">
        <v>48</v>
      </c>
      <c r="B436" s="38">
        <v>421</v>
      </c>
      <c r="C436" s="85" t="s">
        <v>385</v>
      </c>
      <c r="D436" s="21" t="s">
        <v>906</v>
      </c>
      <c r="E436" s="79" t="s">
        <v>907</v>
      </c>
      <c r="F436" s="22">
        <v>44481</v>
      </c>
      <c r="G436" s="68">
        <v>101.25</v>
      </c>
      <c r="H436" s="21" t="s">
        <v>27</v>
      </c>
      <c r="I436" s="21">
        <v>2</v>
      </c>
      <c r="J436" s="68">
        <f t="shared" ref="J436:J499" si="10">G436*I436</f>
        <v>202.5</v>
      </c>
      <c r="K436" s="21" t="s">
        <v>28</v>
      </c>
      <c r="L436" s="21" t="s">
        <v>221</v>
      </c>
      <c r="M436" s="21" t="s">
        <v>30</v>
      </c>
      <c r="N436" s="21" t="s">
        <v>31</v>
      </c>
      <c r="O436" s="23" t="s">
        <v>32</v>
      </c>
      <c r="P436" s="24" t="s">
        <v>33</v>
      </c>
    </row>
    <row r="437" spans="1:16" s="26" customFormat="1" ht="51" customHeight="1" x14ac:dyDescent="0.2">
      <c r="A437" s="25" t="s">
        <v>48</v>
      </c>
      <c r="B437" s="38">
        <v>422</v>
      </c>
      <c r="C437" s="85" t="s">
        <v>385</v>
      </c>
      <c r="D437" s="21" t="s">
        <v>908</v>
      </c>
      <c r="E437" s="79" t="s">
        <v>909</v>
      </c>
      <c r="F437" s="22">
        <v>44585</v>
      </c>
      <c r="G437" s="68">
        <v>114</v>
      </c>
      <c r="H437" s="21" t="s">
        <v>27</v>
      </c>
      <c r="I437" s="21">
        <v>2</v>
      </c>
      <c r="J437" s="68">
        <f t="shared" si="10"/>
        <v>228</v>
      </c>
      <c r="K437" s="21" t="s">
        <v>28</v>
      </c>
      <c r="L437" s="21" t="s">
        <v>221</v>
      </c>
      <c r="M437" s="21" t="s">
        <v>30</v>
      </c>
      <c r="N437" s="21" t="s">
        <v>31</v>
      </c>
      <c r="O437" s="23" t="s">
        <v>32</v>
      </c>
      <c r="P437" s="24" t="s">
        <v>33</v>
      </c>
    </row>
    <row r="438" spans="1:16" s="26" customFormat="1" ht="51" customHeight="1" x14ac:dyDescent="0.2">
      <c r="A438" s="25" t="s">
        <v>48</v>
      </c>
      <c r="B438" s="38">
        <v>423</v>
      </c>
      <c r="C438" s="85" t="s">
        <v>385</v>
      </c>
      <c r="D438" s="21" t="s">
        <v>910</v>
      </c>
      <c r="E438" s="79" t="s">
        <v>911</v>
      </c>
      <c r="F438" s="22">
        <v>44588</v>
      </c>
      <c r="G438" s="68">
        <v>112.5</v>
      </c>
      <c r="H438" s="21" t="s">
        <v>27</v>
      </c>
      <c r="I438" s="21">
        <v>6</v>
      </c>
      <c r="J438" s="68">
        <f t="shared" si="10"/>
        <v>675</v>
      </c>
      <c r="K438" s="21" t="s">
        <v>28</v>
      </c>
      <c r="L438" s="21" t="s">
        <v>221</v>
      </c>
      <c r="M438" s="21" t="s">
        <v>30</v>
      </c>
      <c r="N438" s="21" t="s">
        <v>31</v>
      </c>
      <c r="O438" s="23" t="s">
        <v>32</v>
      </c>
      <c r="P438" s="24" t="s">
        <v>33</v>
      </c>
    </row>
    <row r="439" spans="1:16" s="26" customFormat="1" ht="51" customHeight="1" x14ac:dyDescent="0.2">
      <c r="A439" s="25" t="s">
        <v>48</v>
      </c>
      <c r="B439" s="38">
        <v>424</v>
      </c>
      <c r="C439" s="85" t="s">
        <v>385</v>
      </c>
      <c r="D439" s="21" t="s">
        <v>910</v>
      </c>
      <c r="E439" s="79" t="s">
        <v>911</v>
      </c>
      <c r="F439" s="22">
        <v>44594</v>
      </c>
      <c r="G439" s="68">
        <v>126.6</v>
      </c>
      <c r="H439" s="21" t="s">
        <v>27</v>
      </c>
      <c r="I439" s="21">
        <v>5</v>
      </c>
      <c r="J439" s="68">
        <f t="shared" si="10"/>
        <v>633</v>
      </c>
      <c r="K439" s="21" t="s">
        <v>28</v>
      </c>
      <c r="L439" s="21" t="s">
        <v>221</v>
      </c>
      <c r="M439" s="21" t="s">
        <v>30</v>
      </c>
      <c r="N439" s="21" t="s">
        <v>31</v>
      </c>
      <c r="O439" s="23" t="s">
        <v>32</v>
      </c>
      <c r="P439" s="24" t="s">
        <v>33</v>
      </c>
    </row>
    <row r="440" spans="1:16" s="26" customFormat="1" ht="51" customHeight="1" x14ac:dyDescent="0.2">
      <c r="A440" s="25" t="s">
        <v>48</v>
      </c>
      <c r="B440" s="38">
        <v>425</v>
      </c>
      <c r="C440" s="85" t="s">
        <v>385</v>
      </c>
      <c r="D440" s="21" t="s">
        <v>912</v>
      </c>
      <c r="E440" s="79" t="s">
        <v>913</v>
      </c>
      <c r="F440" s="22">
        <v>44620</v>
      </c>
      <c r="G440" s="68">
        <v>562.5</v>
      </c>
      <c r="H440" s="21" t="s">
        <v>27</v>
      </c>
      <c r="I440" s="21">
        <v>7</v>
      </c>
      <c r="J440" s="68">
        <f t="shared" si="10"/>
        <v>3937.5</v>
      </c>
      <c r="K440" s="21" t="s">
        <v>28</v>
      </c>
      <c r="L440" s="21" t="s">
        <v>221</v>
      </c>
      <c r="M440" s="21" t="s">
        <v>30</v>
      </c>
      <c r="N440" s="21" t="s">
        <v>31</v>
      </c>
      <c r="O440" s="23" t="s">
        <v>32</v>
      </c>
      <c r="P440" s="24" t="s">
        <v>33</v>
      </c>
    </row>
    <row r="441" spans="1:16" s="26" customFormat="1" ht="51" customHeight="1" x14ac:dyDescent="0.2">
      <c r="A441" s="25" t="s">
        <v>48</v>
      </c>
      <c r="B441" s="38">
        <v>426</v>
      </c>
      <c r="C441" s="85" t="s">
        <v>385</v>
      </c>
      <c r="D441" s="21" t="s">
        <v>914</v>
      </c>
      <c r="E441" s="79" t="s">
        <v>915</v>
      </c>
      <c r="F441" s="22">
        <v>44522</v>
      </c>
      <c r="G441" s="68">
        <v>1575</v>
      </c>
      <c r="H441" s="21" t="s">
        <v>27</v>
      </c>
      <c r="I441" s="21">
        <v>3</v>
      </c>
      <c r="J441" s="68">
        <f t="shared" si="10"/>
        <v>4725</v>
      </c>
      <c r="K441" s="21" t="s">
        <v>28</v>
      </c>
      <c r="L441" s="21" t="s">
        <v>221</v>
      </c>
      <c r="M441" s="21" t="s">
        <v>30</v>
      </c>
      <c r="N441" s="21" t="s">
        <v>31</v>
      </c>
      <c r="O441" s="23" t="s">
        <v>32</v>
      </c>
      <c r="P441" s="24" t="s">
        <v>33</v>
      </c>
    </row>
    <row r="442" spans="1:16" s="26" customFormat="1" ht="51" customHeight="1" x14ac:dyDescent="0.2">
      <c r="A442" s="25" t="s">
        <v>48</v>
      </c>
      <c r="B442" s="38">
        <v>427</v>
      </c>
      <c r="C442" s="85" t="s">
        <v>385</v>
      </c>
      <c r="D442" s="21" t="s">
        <v>916</v>
      </c>
      <c r="E442" s="79" t="s">
        <v>917</v>
      </c>
      <c r="F442" s="22">
        <v>44574</v>
      </c>
      <c r="G442" s="68">
        <v>862.5</v>
      </c>
      <c r="H442" s="21" t="s">
        <v>27</v>
      </c>
      <c r="I442" s="21">
        <v>1</v>
      </c>
      <c r="J442" s="68">
        <f t="shared" si="10"/>
        <v>862.5</v>
      </c>
      <c r="K442" s="21" t="s">
        <v>28</v>
      </c>
      <c r="L442" s="21" t="s">
        <v>221</v>
      </c>
      <c r="M442" s="21" t="s">
        <v>30</v>
      </c>
      <c r="N442" s="21" t="s">
        <v>31</v>
      </c>
      <c r="O442" s="23" t="s">
        <v>32</v>
      </c>
      <c r="P442" s="24" t="s">
        <v>33</v>
      </c>
    </row>
    <row r="443" spans="1:16" s="26" customFormat="1" ht="51" customHeight="1" x14ac:dyDescent="0.2">
      <c r="A443" s="25" t="s">
        <v>48</v>
      </c>
      <c r="B443" s="38">
        <v>428</v>
      </c>
      <c r="C443" s="85" t="s">
        <v>385</v>
      </c>
      <c r="D443" s="21" t="s">
        <v>918</v>
      </c>
      <c r="E443" s="79" t="s">
        <v>919</v>
      </c>
      <c r="F443" s="22">
        <v>44817</v>
      </c>
      <c r="G443" s="68">
        <v>642.6</v>
      </c>
      <c r="H443" s="21" t="s">
        <v>78</v>
      </c>
      <c r="I443" s="21">
        <v>2</v>
      </c>
      <c r="J443" s="68">
        <f t="shared" si="10"/>
        <v>1285.2</v>
      </c>
      <c r="K443" s="21" t="s">
        <v>28</v>
      </c>
      <c r="L443" s="21" t="s">
        <v>221</v>
      </c>
      <c r="M443" s="21" t="s">
        <v>30</v>
      </c>
      <c r="N443" s="21" t="s">
        <v>31</v>
      </c>
      <c r="O443" s="23" t="s">
        <v>32</v>
      </c>
      <c r="P443" s="24" t="s">
        <v>33</v>
      </c>
    </row>
    <row r="444" spans="1:16" s="26" customFormat="1" ht="51" customHeight="1" x14ac:dyDescent="0.2">
      <c r="A444" s="25" t="s">
        <v>48</v>
      </c>
      <c r="B444" s="38">
        <v>429</v>
      </c>
      <c r="C444" s="85" t="s">
        <v>385</v>
      </c>
      <c r="D444" s="21" t="s">
        <v>920</v>
      </c>
      <c r="E444" s="79" t="s">
        <v>921</v>
      </c>
      <c r="F444" s="22">
        <v>44509</v>
      </c>
      <c r="G444" s="68">
        <v>360</v>
      </c>
      <c r="H444" s="21" t="s">
        <v>78</v>
      </c>
      <c r="I444" s="21">
        <v>1</v>
      </c>
      <c r="J444" s="68">
        <f t="shared" si="10"/>
        <v>360</v>
      </c>
      <c r="K444" s="21" t="s">
        <v>28</v>
      </c>
      <c r="L444" s="21" t="s">
        <v>221</v>
      </c>
      <c r="M444" s="21" t="s">
        <v>30</v>
      </c>
      <c r="N444" s="21" t="s">
        <v>31</v>
      </c>
      <c r="O444" s="23" t="s">
        <v>32</v>
      </c>
      <c r="P444" s="24" t="s">
        <v>33</v>
      </c>
    </row>
    <row r="445" spans="1:16" s="26" customFormat="1" ht="51" customHeight="1" x14ac:dyDescent="0.2">
      <c r="A445" s="25" t="s">
        <v>48</v>
      </c>
      <c r="B445" s="38">
        <v>430</v>
      </c>
      <c r="C445" s="85" t="s">
        <v>385</v>
      </c>
      <c r="D445" s="21" t="s">
        <v>922</v>
      </c>
      <c r="E445" s="79" t="s">
        <v>923</v>
      </c>
      <c r="F445" s="22">
        <v>44533</v>
      </c>
      <c r="G445" s="68">
        <v>787.5</v>
      </c>
      <c r="H445" s="21" t="s">
        <v>27</v>
      </c>
      <c r="I445" s="21">
        <v>6</v>
      </c>
      <c r="J445" s="68">
        <f t="shared" si="10"/>
        <v>4725</v>
      </c>
      <c r="K445" s="21" t="s">
        <v>28</v>
      </c>
      <c r="L445" s="21" t="s">
        <v>221</v>
      </c>
      <c r="M445" s="21" t="s">
        <v>30</v>
      </c>
      <c r="N445" s="21" t="s">
        <v>31</v>
      </c>
      <c r="O445" s="23" t="s">
        <v>32</v>
      </c>
      <c r="P445" s="24" t="s">
        <v>33</v>
      </c>
    </row>
    <row r="446" spans="1:16" s="26" customFormat="1" ht="51" customHeight="1" x14ac:dyDescent="0.2">
      <c r="A446" s="25" t="s">
        <v>48</v>
      </c>
      <c r="B446" s="38">
        <v>431</v>
      </c>
      <c r="C446" s="85" t="s">
        <v>385</v>
      </c>
      <c r="D446" s="21" t="s">
        <v>924</v>
      </c>
      <c r="E446" s="79" t="s">
        <v>925</v>
      </c>
      <c r="F446" s="22">
        <v>44524</v>
      </c>
      <c r="G446" s="68">
        <v>1650</v>
      </c>
      <c r="H446" s="21" t="s">
        <v>78</v>
      </c>
      <c r="I446" s="21">
        <v>1</v>
      </c>
      <c r="J446" s="68">
        <f t="shared" si="10"/>
        <v>1650</v>
      </c>
      <c r="K446" s="21" t="s">
        <v>28</v>
      </c>
      <c r="L446" s="21" t="s">
        <v>221</v>
      </c>
      <c r="M446" s="21" t="s">
        <v>30</v>
      </c>
      <c r="N446" s="21" t="s">
        <v>31</v>
      </c>
      <c r="O446" s="23" t="s">
        <v>32</v>
      </c>
      <c r="P446" s="24" t="s">
        <v>33</v>
      </c>
    </row>
    <row r="447" spans="1:16" s="26" customFormat="1" ht="51" customHeight="1" x14ac:dyDescent="0.2">
      <c r="A447" s="25" t="s">
        <v>48</v>
      </c>
      <c r="B447" s="38">
        <v>432</v>
      </c>
      <c r="C447" s="85" t="s">
        <v>385</v>
      </c>
      <c r="D447" s="21" t="s">
        <v>926</v>
      </c>
      <c r="E447" s="79" t="s">
        <v>927</v>
      </c>
      <c r="F447" s="22">
        <v>44609</v>
      </c>
      <c r="G447" s="68">
        <v>83.16</v>
      </c>
      <c r="H447" s="21" t="s">
        <v>27</v>
      </c>
      <c r="I447" s="21">
        <v>8</v>
      </c>
      <c r="J447" s="68">
        <f t="shared" si="10"/>
        <v>665.28</v>
      </c>
      <c r="K447" s="21" t="s">
        <v>28</v>
      </c>
      <c r="L447" s="21" t="s">
        <v>221</v>
      </c>
      <c r="M447" s="21" t="s">
        <v>30</v>
      </c>
      <c r="N447" s="21" t="s">
        <v>31</v>
      </c>
      <c r="O447" s="23" t="s">
        <v>32</v>
      </c>
      <c r="P447" s="24" t="s">
        <v>33</v>
      </c>
    </row>
    <row r="448" spans="1:16" s="26" customFormat="1" ht="51" customHeight="1" x14ac:dyDescent="0.2">
      <c r="A448" s="25" t="s">
        <v>48</v>
      </c>
      <c r="B448" s="38">
        <v>433</v>
      </c>
      <c r="C448" s="85" t="s">
        <v>385</v>
      </c>
      <c r="D448" s="21" t="s">
        <v>928</v>
      </c>
      <c r="E448" s="79" t="s">
        <v>929</v>
      </c>
      <c r="F448" s="22">
        <v>44523</v>
      </c>
      <c r="G448" s="68">
        <v>18456.52</v>
      </c>
      <c r="H448" s="21" t="s">
        <v>27</v>
      </c>
      <c r="I448" s="21">
        <v>1</v>
      </c>
      <c r="J448" s="68">
        <f t="shared" si="10"/>
        <v>18456.52</v>
      </c>
      <c r="K448" s="21" t="s">
        <v>28</v>
      </c>
      <c r="L448" s="21" t="s">
        <v>221</v>
      </c>
      <c r="M448" s="21" t="s">
        <v>30</v>
      </c>
      <c r="N448" s="21" t="s">
        <v>31</v>
      </c>
      <c r="O448" s="23" t="s">
        <v>32</v>
      </c>
      <c r="P448" s="24" t="s">
        <v>33</v>
      </c>
    </row>
    <row r="449" spans="1:16" s="26" customFormat="1" ht="51" customHeight="1" x14ac:dyDescent="0.2">
      <c r="A449" s="25" t="s">
        <v>48</v>
      </c>
      <c r="B449" s="38">
        <v>434</v>
      </c>
      <c r="C449" s="85" t="s">
        <v>385</v>
      </c>
      <c r="D449" s="21" t="s">
        <v>930</v>
      </c>
      <c r="E449" s="79" t="s">
        <v>931</v>
      </c>
      <c r="F449" s="22">
        <v>44778</v>
      </c>
      <c r="G449" s="68">
        <v>13530</v>
      </c>
      <c r="H449" s="21" t="s">
        <v>27</v>
      </c>
      <c r="I449" s="21">
        <v>1</v>
      </c>
      <c r="J449" s="68">
        <f t="shared" si="10"/>
        <v>13530</v>
      </c>
      <c r="K449" s="21" t="s">
        <v>28</v>
      </c>
      <c r="L449" s="21" t="s">
        <v>221</v>
      </c>
      <c r="M449" s="21" t="s">
        <v>30</v>
      </c>
      <c r="N449" s="21" t="s">
        <v>31</v>
      </c>
      <c r="O449" s="23" t="s">
        <v>32</v>
      </c>
      <c r="P449" s="24" t="s">
        <v>33</v>
      </c>
    </row>
    <row r="450" spans="1:16" s="26" customFormat="1" ht="51" customHeight="1" x14ac:dyDescent="0.2">
      <c r="A450" s="25" t="s">
        <v>48</v>
      </c>
      <c r="B450" s="38">
        <v>435</v>
      </c>
      <c r="C450" s="85" t="s">
        <v>385</v>
      </c>
      <c r="D450" s="21" t="s">
        <v>932</v>
      </c>
      <c r="E450" s="79" t="s">
        <v>933</v>
      </c>
      <c r="F450" s="22">
        <v>44734</v>
      </c>
      <c r="G450" s="68">
        <v>1579.5</v>
      </c>
      <c r="H450" s="21" t="s">
        <v>27</v>
      </c>
      <c r="I450" s="21">
        <v>1</v>
      </c>
      <c r="J450" s="68">
        <f t="shared" si="10"/>
        <v>1579.5</v>
      </c>
      <c r="K450" s="21" t="s">
        <v>28</v>
      </c>
      <c r="L450" s="21" t="s">
        <v>221</v>
      </c>
      <c r="M450" s="21" t="s">
        <v>30</v>
      </c>
      <c r="N450" s="21" t="s">
        <v>31</v>
      </c>
      <c r="O450" s="23" t="s">
        <v>32</v>
      </c>
      <c r="P450" s="24" t="s">
        <v>33</v>
      </c>
    </row>
    <row r="451" spans="1:16" s="26" customFormat="1" ht="51" customHeight="1" x14ac:dyDescent="0.2">
      <c r="A451" s="25" t="s">
        <v>48</v>
      </c>
      <c r="B451" s="38">
        <v>436</v>
      </c>
      <c r="C451" s="85" t="s">
        <v>385</v>
      </c>
      <c r="D451" s="21" t="s">
        <v>934</v>
      </c>
      <c r="E451" s="79" t="s">
        <v>935</v>
      </c>
      <c r="F451" s="22">
        <v>44634</v>
      </c>
      <c r="G451" s="68">
        <v>26250</v>
      </c>
      <c r="H451" s="21" t="s">
        <v>27</v>
      </c>
      <c r="I451" s="21">
        <v>2</v>
      </c>
      <c r="J451" s="68">
        <f t="shared" si="10"/>
        <v>52500</v>
      </c>
      <c r="K451" s="21" t="s">
        <v>28</v>
      </c>
      <c r="L451" s="21" t="s">
        <v>221</v>
      </c>
      <c r="M451" s="21" t="s">
        <v>30</v>
      </c>
      <c r="N451" s="21" t="s">
        <v>31</v>
      </c>
      <c r="O451" s="23" t="s">
        <v>32</v>
      </c>
      <c r="P451" s="24" t="s">
        <v>33</v>
      </c>
    </row>
    <row r="452" spans="1:16" s="26" customFormat="1" ht="51" customHeight="1" x14ac:dyDescent="0.2">
      <c r="A452" s="25" t="s">
        <v>48</v>
      </c>
      <c r="B452" s="38">
        <v>437</v>
      </c>
      <c r="C452" s="85" t="s">
        <v>385</v>
      </c>
      <c r="D452" s="21" t="s">
        <v>936</v>
      </c>
      <c r="E452" s="79" t="s">
        <v>937</v>
      </c>
      <c r="F452" s="22">
        <v>44538</v>
      </c>
      <c r="G452" s="68">
        <v>224.25</v>
      </c>
      <c r="H452" s="21" t="s">
        <v>91</v>
      </c>
      <c r="I452" s="21">
        <v>1.5</v>
      </c>
      <c r="J452" s="68">
        <f t="shared" si="10"/>
        <v>336.375</v>
      </c>
      <c r="K452" s="21" t="s">
        <v>28</v>
      </c>
      <c r="L452" s="21" t="s">
        <v>221</v>
      </c>
      <c r="M452" s="21" t="s">
        <v>30</v>
      </c>
      <c r="N452" s="21" t="s">
        <v>31</v>
      </c>
      <c r="O452" s="23" t="s">
        <v>32</v>
      </c>
      <c r="P452" s="24" t="s">
        <v>33</v>
      </c>
    </row>
    <row r="453" spans="1:16" s="26" customFormat="1" ht="51" customHeight="1" x14ac:dyDescent="0.2">
      <c r="A453" s="25" t="s">
        <v>48</v>
      </c>
      <c r="B453" s="38">
        <v>438</v>
      </c>
      <c r="C453" s="85" t="s">
        <v>385</v>
      </c>
      <c r="D453" s="21" t="s">
        <v>938</v>
      </c>
      <c r="E453" s="79" t="s">
        <v>939</v>
      </c>
      <c r="F453" s="22">
        <v>44673</v>
      </c>
      <c r="G453" s="68">
        <v>4118.8500000000004</v>
      </c>
      <c r="H453" s="21" t="s">
        <v>78</v>
      </c>
      <c r="I453" s="21">
        <v>1</v>
      </c>
      <c r="J453" s="68">
        <f t="shared" si="10"/>
        <v>4118.8500000000004</v>
      </c>
      <c r="K453" s="21" t="s">
        <v>28</v>
      </c>
      <c r="L453" s="21" t="s">
        <v>221</v>
      </c>
      <c r="M453" s="21" t="s">
        <v>30</v>
      </c>
      <c r="N453" s="21" t="s">
        <v>31</v>
      </c>
      <c r="O453" s="23" t="s">
        <v>32</v>
      </c>
      <c r="P453" s="24" t="s">
        <v>33</v>
      </c>
    </row>
    <row r="454" spans="1:16" s="26" customFormat="1" ht="51" customHeight="1" x14ac:dyDescent="0.2">
      <c r="A454" s="25" t="s">
        <v>48</v>
      </c>
      <c r="B454" s="38">
        <v>439</v>
      </c>
      <c r="C454" s="85" t="s">
        <v>385</v>
      </c>
      <c r="D454" s="21" t="s">
        <v>940</v>
      </c>
      <c r="E454" s="79" t="s">
        <v>941</v>
      </c>
      <c r="F454" s="22">
        <v>44673</v>
      </c>
      <c r="G454" s="68">
        <v>10983.6</v>
      </c>
      <c r="H454" s="21" t="s">
        <v>27</v>
      </c>
      <c r="I454" s="21">
        <v>1</v>
      </c>
      <c r="J454" s="68">
        <f t="shared" si="10"/>
        <v>10983.6</v>
      </c>
      <c r="K454" s="21" t="s">
        <v>28</v>
      </c>
      <c r="L454" s="21" t="s">
        <v>221</v>
      </c>
      <c r="M454" s="21" t="s">
        <v>30</v>
      </c>
      <c r="N454" s="21" t="s">
        <v>31</v>
      </c>
      <c r="O454" s="23" t="s">
        <v>32</v>
      </c>
      <c r="P454" s="24" t="s">
        <v>33</v>
      </c>
    </row>
    <row r="455" spans="1:16" s="26" customFormat="1" ht="51" customHeight="1" x14ac:dyDescent="0.2">
      <c r="A455" s="25" t="s">
        <v>48</v>
      </c>
      <c r="B455" s="38">
        <v>440</v>
      </c>
      <c r="C455" s="85" t="s">
        <v>385</v>
      </c>
      <c r="D455" s="21" t="s">
        <v>942</v>
      </c>
      <c r="E455" s="79" t="s">
        <v>943</v>
      </c>
      <c r="F455" s="22">
        <v>44673</v>
      </c>
      <c r="G455" s="68">
        <v>915.3</v>
      </c>
      <c r="H455" s="21" t="s">
        <v>27</v>
      </c>
      <c r="I455" s="21">
        <v>1</v>
      </c>
      <c r="J455" s="68">
        <f t="shared" si="10"/>
        <v>915.3</v>
      </c>
      <c r="K455" s="21" t="s">
        <v>28</v>
      </c>
      <c r="L455" s="21" t="s">
        <v>221</v>
      </c>
      <c r="M455" s="21" t="s">
        <v>30</v>
      </c>
      <c r="N455" s="21" t="s">
        <v>31</v>
      </c>
      <c r="O455" s="23" t="s">
        <v>32</v>
      </c>
      <c r="P455" s="24" t="s">
        <v>33</v>
      </c>
    </row>
    <row r="456" spans="1:16" s="26" customFormat="1" ht="51" customHeight="1" x14ac:dyDescent="0.2">
      <c r="A456" s="25" t="s">
        <v>48</v>
      </c>
      <c r="B456" s="38">
        <v>441</v>
      </c>
      <c r="C456" s="85" t="s">
        <v>385</v>
      </c>
      <c r="D456" s="21" t="s">
        <v>944</v>
      </c>
      <c r="E456" s="79" t="s">
        <v>945</v>
      </c>
      <c r="F456" s="22">
        <v>44673</v>
      </c>
      <c r="G456" s="68">
        <v>4576.5</v>
      </c>
      <c r="H456" s="21" t="s">
        <v>27</v>
      </c>
      <c r="I456" s="21">
        <v>1</v>
      </c>
      <c r="J456" s="68">
        <f t="shared" si="10"/>
        <v>4576.5</v>
      </c>
      <c r="K456" s="21" t="s">
        <v>28</v>
      </c>
      <c r="L456" s="21" t="s">
        <v>221</v>
      </c>
      <c r="M456" s="21" t="s">
        <v>30</v>
      </c>
      <c r="N456" s="21" t="s">
        <v>31</v>
      </c>
      <c r="O456" s="23" t="s">
        <v>32</v>
      </c>
      <c r="P456" s="24" t="s">
        <v>33</v>
      </c>
    </row>
    <row r="457" spans="1:16" s="26" customFormat="1" ht="51" customHeight="1" x14ac:dyDescent="0.2">
      <c r="A457" s="25" t="s">
        <v>48</v>
      </c>
      <c r="B457" s="38">
        <v>442</v>
      </c>
      <c r="C457" s="85" t="s">
        <v>385</v>
      </c>
      <c r="D457" s="21" t="s">
        <v>946</v>
      </c>
      <c r="E457" s="79" t="s">
        <v>947</v>
      </c>
      <c r="F457" s="22">
        <v>44673</v>
      </c>
      <c r="G457" s="68">
        <v>2745.9</v>
      </c>
      <c r="H457" s="21" t="s">
        <v>27</v>
      </c>
      <c r="I457" s="21">
        <v>2</v>
      </c>
      <c r="J457" s="68">
        <f t="shared" si="10"/>
        <v>5491.8</v>
      </c>
      <c r="K457" s="21" t="s">
        <v>28</v>
      </c>
      <c r="L457" s="21" t="s">
        <v>221</v>
      </c>
      <c r="M457" s="21" t="s">
        <v>30</v>
      </c>
      <c r="N457" s="21" t="s">
        <v>31</v>
      </c>
      <c r="O457" s="23" t="s">
        <v>32</v>
      </c>
      <c r="P457" s="24" t="s">
        <v>33</v>
      </c>
    </row>
    <row r="458" spans="1:16" s="26" customFormat="1" ht="51" customHeight="1" x14ac:dyDescent="0.2">
      <c r="A458" s="25" t="s">
        <v>48</v>
      </c>
      <c r="B458" s="38">
        <v>443</v>
      </c>
      <c r="C458" s="85" t="s">
        <v>385</v>
      </c>
      <c r="D458" s="21" t="s">
        <v>948</v>
      </c>
      <c r="E458" s="79" t="s">
        <v>949</v>
      </c>
      <c r="F458" s="22">
        <v>44532</v>
      </c>
      <c r="G458" s="68">
        <v>525</v>
      </c>
      <c r="H458" s="21" t="s">
        <v>27</v>
      </c>
      <c r="I458" s="21">
        <v>1</v>
      </c>
      <c r="J458" s="68">
        <f t="shared" si="10"/>
        <v>525</v>
      </c>
      <c r="K458" s="21" t="s">
        <v>28</v>
      </c>
      <c r="L458" s="21" t="s">
        <v>221</v>
      </c>
      <c r="M458" s="21" t="s">
        <v>30</v>
      </c>
      <c r="N458" s="21" t="s">
        <v>31</v>
      </c>
      <c r="O458" s="23" t="s">
        <v>32</v>
      </c>
      <c r="P458" s="24" t="s">
        <v>33</v>
      </c>
    </row>
    <row r="459" spans="1:16" s="26" customFormat="1" ht="51" customHeight="1" x14ac:dyDescent="0.2">
      <c r="A459" s="25" t="s">
        <v>48</v>
      </c>
      <c r="B459" s="38">
        <v>444</v>
      </c>
      <c r="C459" s="85" t="s">
        <v>385</v>
      </c>
      <c r="D459" s="21" t="s">
        <v>948</v>
      </c>
      <c r="E459" s="79" t="s">
        <v>949</v>
      </c>
      <c r="F459" s="22">
        <v>44620</v>
      </c>
      <c r="G459" s="68">
        <v>108.75</v>
      </c>
      <c r="H459" s="21" t="s">
        <v>27</v>
      </c>
      <c r="I459" s="21">
        <v>8</v>
      </c>
      <c r="J459" s="68">
        <f t="shared" si="10"/>
        <v>870</v>
      </c>
      <c r="K459" s="21" t="s">
        <v>28</v>
      </c>
      <c r="L459" s="21" t="s">
        <v>221</v>
      </c>
      <c r="M459" s="21" t="s">
        <v>30</v>
      </c>
      <c r="N459" s="21" t="s">
        <v>31</v>
      </c>
      <c r="O459" s="23" t="s">
        <v>32</v>
      </c>
      <c r="P459" s="24" t="s">
        <v>33</v>
      </c>
    </row>
    <row r="460" spans="1:16" s="26" customFormat="1" ht="51" customHeight="1" x14ac:dyDescent="0.2">
      <c r="A460" s="25" t="s">
        <v>48</v>
      </c>
      <c r="B460" s="38">
        <v>445</v>
      </c>
      <c r="C460" s="85" t="s">
        <v>385</v>
      </c>
      <c r="D460" s="21" t="s">
        <v>950</v>
      </c>
      <c r="E460" s="79" t="s">
        <v>951</v>
      </c>
      <c r="F460" s="22">
        <v>44477</v>
      </c>
      <c r="G460" s="68">
        <v>1040</v>
      </c>
      <c r="H460" s="21" t="s">
        <v>27</v>
      </c>
      <c r="I460" s="21">
        <v>4</v>
      </c>
      <c r="J460" s="68">
        <f t="shared" si="10"/>
        <v>4160</v>
      </c>
      <c r="K460" s="21" t="s">
        <v>28</v>
      </c>
      <c r="L460" s="21" t="s">
        <v>221</v>
      </c>
      <c r="M460" s="21" t="s">
        <v>30</v>
      </c>
      <c r="N460" s="21" t="s">
        <v>31</v>
      </c>
      <c r="O460" s="23" t="s">
        <v>32</v>
      </c>
      <c r="P460" s="24" t="s">
        <v>33</v>
      </c>
    </row>
    <row r="461" spans="1:16" s="26" customFormat="1" ht="51" customHeight="1" x14ac:dyDescent="0.2">
      <c r="A461" s="25" t="s">
        <v>48</v>
      </c>
      <c r="B461" s="38">
        <v>446</v>
      </c>
      <c r="C461" s="85" t="s">
        <v>385</v>
      </c>
      <c r="D461" s="21" t="s">
        <v>950</v>
      </c>
      <c r="E461" s="79" t="s">
        <v>951</v>
      </c>
      <c r="F461" s="22">
        <v>44532</v>
      </c>
      <c r="G461" s="68">
        <v>1040</v>
      </c>
      <c r="H461" s="21" t="s">
        <v>27</v>
      </c>
      <c r="I461" s="21">
        <v>4</v>
      </c>
      <c r="J461" s="68">
        <f t="shared" si="10"/>
        <v>4160</v>
      </c>
      <c r="K461" s="21" t="s">
        <v>28</v>
      </c>
      <c r="L461" s="21" t="s">
        <v>221</v>
      </c>
      <c r="M461" s="21" t="s">
        <v>30</v>
      </c>
      <c r="N461" s="21" t="s">
        <v>31</v>
      </c>
      <c r="O461" s="23" t="s">
        <v>32</v>
      </c>
      <c r="P461" s="24" t="s">
        <v>33</v>
      </c>
    </row>
    <row r="462" spans="1:16" s="26" customFormat="1" ht="51" customHeight="1" x14ac:dyDescent="0.2">
      <c r="A462" s="25" t="s">
        <v>48</v>
      </c>
      <c r="B462" s="38">
        <v>447</v>
      </c>
      <c r="C462" s="85" t="s">
        <v>385</v>
      </c>
      <c r="D462" s="21" t="s">
        <v>952</v>
      </c>
      <c r="E462" s="79" t="s">
        <v>953</v>
      </c>
      <c r="F462" s="22">
        <v>44621</v>
      </c>
      <c r="G462" s="68">
        <v>64.8</v>
      </c>
      <c r="H462" s="21" t="s">
        <v>27</v>
      </c>
      <c r="I462" s="21">
        <v>4</v>
      </c>
      <c r="J462" s="68">
        <f t="shared" si="10"/>
        <v>259.2</v>
      </c>
      <c r="K462" s="21" t="s">
        <v>28</v>
      </c>
      <c r="L462" s="21" t="s">
        <v>221</v>
      </c>
      <c r="M462" s="21" t="s">
        <v>30</v>
      </c>
      <c r="N462" s="21" t="s">
        <v>31</v>
      </c>
      <c r="O462" s="23" t="s">
        <v>32</v>
      </c>
      <c r="P462" s="24" t="s">
        <v>33</v>
      </c>
    </row>
    <row r="463" spans="1:16" s="26" customFormat="1" ht="51" customHeight="1" x14ac:dyDescent="0.2">
      <c r="A463" s="25" t="s">
        <v>48</v>
      </c>
      <c r="B463" s="38">
        <v>448</v>
      </c>
      <c r="C463" s="85" t="s">
        <v>385</v>
      </c>
      <c r="D463" s="21" t="s">
        <v>952</v>
      </c>
      <c r="E463" s="79" t="s">
        <v>953</v>
      </c>
      <c r="F463" s="22">
        <v>44642</v>
      </c>
      <c r="G463" s="68">
        <v>37.5</v>
      </c>
      <c r="H463" s="21" t="s">
        <v>27</v>
      </c>
      <c r="I463" s="21">
        <v>4</v>
      </c>
      <c r="J463" s="68">
        <f t="shared" si="10"/>
        <v>150</v>
      </c>
      <c r="K463" s="21" t="s">
        <v>28</v>
      </c>
      <c r="L463" s="21" t="s">
        <v>221</v>
      </c>
      <c r="M463" s="21" t="s">
        <v>30</v>
      </c>
      <c r="N463" s="21" t="s">
        <v>31</v>
      </c>
      <c r="O463" s="23" t="s">
        <v>32</v>
      </c>
      <c r="P463" s="24" t="s">
        <v>33</v>
      </c>
    </row>
    <row r="464" spans="1:16" s="26" customFormat="1" ht="51" customHeight="1" x14ac:dyDescent="0.2">
      <c r="A464" s="25" t="s">
        <v>48</v>
      </c>
      <c r="B464" s="38">
        <v>449</v>
      </c>
      <c r="C464" s="85" t="s">
        <v>385</v>
      </c>
      <c r="D464" s="21" t="s">
        <v>954</v>
      </c>
      <c r="E464" s="79" t="s">
        <v>955</v>
      </c>
      <c r="F464" s="22">
        <v>44538</v>
      </c>
      <c r="G464" s="68">
        <v>166.5</v>
      </c>
      <c r="H464" s="21" t="s">
        <v>27</v>
      </c>
      <c r="I464" s="21">
        <v>5</v>
      </c>
      <c r="J464" s="68">
        <f t="shared" si="10"/>
        <v>832.5</v>
      </c>
      <c r="K464" s="21" t="s">
        <v>28</v>
      </c>
      <c r="L464" s="21" t="s">
        <v>221</v>
      </c>
      <c r="M464" s="21" t="s">
        <v>30</v>
      </c>
      <c r="N464" s="21" t="s">
        <v>31</v>
      </c>
      <c r="O464" s="23" t="s">
        <v>32</v>
      </c>
      <c r="P464" s="24" t="s">
        <v>33</v>
      </c>
    </row>
    <row r="465" spans="1:16" s="26" customFormat="1" ht="51" customHeight="1" x14ac:dyDescent="0.2">
      <c r="A465" s="25" t="s">
        <v>48</v>
      </c>
      <c r="B465" s="38">
        <v>450</v>
      </c>
      <c r="C465" s="85" t="s">
        <v>385</v>
      </c>
      <c r="D465" s="21" t="s">
        <v>956</v>
      </c>
      <c r="E465" s="79" t="s">
        <v>957</v>
      </c>
      <c r="F465" s="22">
        <v>44620</v>
      </c>
      <c r="G465" s="68">
        <v>167.4</v>
      </c>
      <c r="H465" s="21" t="s">
        <v>27</v>
      </c>
      <c r="I465" s="21">
        <v>2</v>
      </c>
      <c r="J465" s="68">
        <f t="shared" si="10"/>
        <v>334.8</v>
      </c>
      <c r="K465" s="21" t="s">
        <v>28</v>
      </c>
      <c r="L465" s="21" t="s">
        <v>221</v>
      </c>
      <c r="M465" s="21" t="s">
        <v>30</v>
      </c>
      <c r="N465" s="21" t="s">
        <v>31</v>
      </c>
      <c r="O465" s="23" t="s">
        <v>32</v>
      </c>
      <c r="P465" s="24" t="s">
        <v>33</v>
      </c>
    </row>
    <row r="466" spans="1:16" s="26" customFormat="1" ht="51" customHeight="1" x14ac:dyDescent="0.2">
      <c r="A466" s="25" t="s">
        <v>48</v>
      </c>
      <c r="B466" s="38">
        <v>451</v>
      </c>
      <c r="C466" s="85" t="s">
        <v>385</v>
      </c>
      <c r="D466" s="21" t="s">
        <v>956</v>
      </c>
      <c r="E466" s="79" t="s">
        <v>957</v>
      </c>
      <c r="F466" s="22">
        <v>44621</v>
      </c>
      <c r="G466" s="68">
        <v>70.2</v>
      </c>
      <c r="H466" s="21" t="s">
        <v>27</v>
      </c>
      <c r="I466" s="21">
        <v>4</v>
      </c>
      <c r="J466" s="68">
        <f t="shared" si="10"/>
        <v>280.8</v>
      </c>
      <c r="K466" s="21" t="s">
        <v>28</v>
      </c>
      <c r="L466" s="21" t="s">
        <v>221</v>
      </c>
      <c r="M466" s="21" t="s">
        <v>30</v>
      </c>
      <c r="N466" s="21" t="s">
        <v>31</v>
      </c>
      <c r="O466" s="23" t="s">
        <v>32</v>
      </c>
      <c r="P466" s="24" t="s">
        <v>33</v>
      </c>
    </row>
    <row r="467" spans="1:16" s="26" customFormat="1" ht="51" customHeight="1" x14ac:dyDescent="0.2">
      <c r="A467" s="25" t="s">
        <v>48</v>
      </c>
      <c r="B467" s="38">
        <v>452</v>
      </c>
      <c r="C467" s="85" t="s">
        <v>385</v>
      </c>
      <c r="D467" s="21" t="s">
        <v>956</v>
      </c>
      <c r="E467" s="79" t="s">
        <v>957</v>
      </c>
      <c r="F467" s="22">
        <v>44665</v>
      </c>
      <c r="G467" s="68">
        <v>1063.5</v>
      </c>
      <c r="H467" s="21" t="s">
        <v>27</v>
      </c>
      <c r="I467" s="21">
        <v>1</v>
      </c>
      <c r="J467" s="68">
        <f t="shared" si="10"/>
        <v>1063.5</v>
      </c>
      <c r="K467" s="21" t="s">
        <v>28</v>
      </c>
      <c r="L467" s="21" t="s">
        <v>221</v>
      </c>
      <c r="M467" s="21" t="s">
        <v>30</v>
      </c>
      <c r="N467" s="21" t="s">
        <v>31</v>
      </c>
      <c r="O467" s="23" t="s">
        <v>32</v>
      </c>
      <c r="P467" s="24" t="s">
        <v>33</v>
      </c>
    </row>
    <row r="468" spans="1:16" s="26" customFormat="1" ht="51" customHeight="1" x14ac:dyDescent="0.2">
      <c r="A468" s="25" t="s">
        <v>48</v>
      </c>
      <c r="B468" s="38">
        <v>453</v>
      </c>
      <c r="C468" s="85" t="s">
        <v>385</v>
      </c>
      <c r="D468" s="21" t="s">
        <v>958</v>
      </c>
      <c r="E468" s="79" t="s">
        <v>959</v>
      </c>
      <c r="F468" s="22">
        <v>44621</v>
      </c>
      <c r="G468" s="68">
        <v>97.2</v>
      </c>
      <c r="H468" s="21" t="s">
        <v>27</v>
      </c>
      <c r="I468" s="21">
        <v>2</v>
      </c>
      <c r="J468" s="68">
        <f t="shared" si="10"/>
        <v>194.4</v>
      </c>
      <c r="K468" s="21" t="s">
        <v>28</v>
      </c>
      <c r="L468" s="21" t="s">
        <v>221</v>
      </c>
      <c r="M468" s="21" t="s">
        <v>30</v>
      </c>
      <c r="N468" s="21" t="s">
        <v>31</v>
      </c>
      <c r="O468" s="23" t="s">
        <v>32</v>
      </c>
      <c r="P468" s="24" t="s">
        <v>33</v>
      </c>
    </row>
    <row r="469" spans="1:16" s="26" customFormat="1" ht="51" customHeight="1" x14ac:dyDescent="0.2">
      <c r="A469" s="25" t="s">
        <v>48</v>
      </c>
      <c r="B469" s="38">
        <v>454</v>
      </c>
      <c r="C469" s="85" t="s">
        <v>385</v>
      </c>
      <c r="D469" s="21" t="s">
        <v>960</v>
      </c>
      <c r="E469" s="79" t="s">
        <v>961</v>
      </c>
      <c r="F469" s="22">
        <v>44620</v>
      </c>
      <c r="G469" s="68">
        <v>215.4</v>
      </c>
      <c r="H469" s="21" t="s">
        <v>27</v>
      </c>
      <c r="I469" s="21">
        <v>5</v>
      </c>
      <c r="J469" s="68">
        <f t="shared" si="10"/>
        <v>1077</v>
      </c>
      <c r="K469" s="21" t="s">
        <v>28</v>
      </c>
      <c r="L469" s="21" t="s">
        <v>221</v>
      </c>
      <c r="M469" s="21" t="s">
        <v>30</v>
      </c>
      <c r="N469" s="21" t="s">
        <v>31</v>
      </c>
      <c r="O469" s="23" t="s">
        <v>32</v>
      </c>
      <c r="P469" s="24" t="s">
        <v>33</v>
      </c>
    </row>
    <row r="470" spans="1:16" s="26" customFormat="1" ht="51" customHeight="1" x14ac:dyDescent="0.2">
      <c r="A470" s="25" t="s">
        <v>48</v>
      </c>
      <c r="B470" s="38">
        <v>455</v>
      </c>
      <c r="C470" s="85" t="s">
        <v>385</v>
      </c>
      <c r="D470" s="21" t="s">
        <v>960</v>
      </c>
      <c r="E470" s="79" t="s">
        <v>961</v>
      </c>
      <c r="F470" s="22">
        <v>44642</v>
      </c>
      <c r="G470" s="68">
        <v>193.4</v>
      </c>
      <c r="H470" s="21" t="s">
        <v>27</v>
      </c>
      <c r="I470" s="21">
        <v>9</v>
      </c>
      <c r="J470" s="68">
        <f t="shared" si="10"/>
        <v>1740.6000000000001</v>
      </c>
      <c r="K470" s="21" t="s">
        <v>28</v>
      </c>
      <c r="L470" s="21" t="s">
        <v>221</v>
      </c>
      <c r="M470" s="21" t="s">
        <v>30</v>
      </c>
      <c r="N470" s="21" t="s">
        <v>31</v>
      </c>
      <c r="O470" s="23" t="s">
        <v>32</v>
      </c>
      <c r="P470" s="24" t="s">
        <v>33</v>
      </c>
    </row>
    <row r="471" spans="1:16" s="26" customFormat="1" ht="51" customHeight="1" x14ac:dyDescent="0.2">
      <c r="A471" s="25" t="s">
        <v>48</v>
      </c>
      <c r="B471" s="38">
        <v>456</v>
      </c>
      <c r="C471" s="85" t="s">
        <v>385</v>
      </c>
      <c r="D471" s="21" t="s">
        <v>962</v>
      </c>
      <c r="E471" s="79" t="s">
        <v>963</v>
      </c>
      <c r="F471" s="22">
        <v>44620</v>
      </c>
      <c r="G471" s="68">
        <v>24.3</v>
      </c>
      <c r="H471" s="21" t="s">
        <v>27</v>
      </c>
      <c r="I471" s="21">
        <v>2</v>
      </c>
      <c r="J471" s="68">
        <f t="shared" si="10"/>
        <v>48.6</v>
      </c>
      <c r="K471" s="21" t="s">
        <v>28</v>
      </c>
      <c r="L471" s="21" t="s">
        <v>221</v>
      </c>
      <c r="M471" s="21" t="s">
        <v>30</v>
      </c>
      <c r="N471" s="21" t="s">
        <v>31</v>
      </c>
      <c r="O471" s="23" t="s">
        <v>32</v>
      </c>
      <c r="P471" s="24" t="s">
        <v>33</v>
      </c>
    </row>
    <row r="472" spans="1:16" s="26" customFormat="1" ht="51" customHeight="1" x14ac:dyDescent="0.2">
      <c r="A472" s="25" t="s">
        <v>48</v>
      </c>
      <c r="B472" s="38">
        <v>457</v>
      </c>
      <c r="C472" s="85" t="s">
        <v>385</v>
      </c>
      <c r="D472" s="21" t="s">
        <v>964</v>
      </c>
      <c r="E472" s="79" t="s">
        <v>965</v>
      </c>
      <c r="F472" s="22">
        <v>44673</v>
      </c>
      <c r="G472" s="68">
        <v>25628.400000000001</v>
      </c>
      <c r="H472" s="21" t="s">
        <v>27</v>
      </c>
      <c r="I472" s="21">
        <v>1</v>
      </c>
      <c r="J472" s="68">
        <f t="shared" si="10"/>
        <v>25628.400000000001</v>
      </c>
      <c r="K472" s="21" t="s">
        <v>28</v>
      </c>
      <c r="L472" s="21" t="s">
        <v>221</v>
      </c>
      <c r="M472" s="21" t="s">
        <v>30</v>
      </c>
      <c r="N472" s="21" t="s">
        <v>31</v>
      </c>
      <c r="O472" s="23" t="s">
        <v>32</v>
      </c>
      <c r="P472" s="24" t="s">
        <v>33</v>
      </c>
    </row>
    <row r="473" spans="1:16" s="26" customFormat="1" ht="51" customHeight="1" x14ac:dyDescent="0.2">
      <c r="A473" s="25" t="s">
        <v>48</v>
      </c>
      <c r="B473" s="38">
        <v>458</v>
      </c>
      <c r="C473" s="85" t="s">
        <v>385</v>
      </c>
      <c r="D473" s="21" t="s">
        <v>966</v>
      </c>
      <c r="E473" s="79" t="s">
        <v>967</v>
      </c>
      <c r="F473" s="22">
        <v>44523</v>
      </c>
      <c r="G473" s="68">
        <v>3895.59</v>
      </c>
      <c r="H473" s="21" t="s">
        <v>27</v>
      </c>
      <c r="I473" s="21">
        <v>1</v>
      </c>
      <c r="J473" s="68">
        <f t="shared" si="10"/>
        <v>3895.59</v>
      </c>
      <c r="K473" s="21" t="s">
        <v>28</v>
      </c>
      <c r="L473" s="21" t="s">
        <v>221</v>
      </c>
      <c r="M473" s="21" t="s">
        <v>30</v>
      </c>
      <c r="N473" s="21" t="s">
        <v>31</v>
      </c>
      <c r="O473" s="23" t="s">
        <v>32</v>
      </c>
      <c r="P473" s="24" t="s">
        <v>33</v>
      </c>
    </row>
    <row r="474" spans="1:16" s="26" customFormat="1" ht="51" customHeight="1" x14ac:dyDescent="0.2">
      <c r="A474" s="25" t="s">
        <v>48</v>
      </c>
      <c r="B474" s="38">
        <v>459</v>
      </c>
      <c r="C474" s="85" t="s">
        <v>385</v>
      </c>
      <c r="D474" s="21" t="s">
        <v>966</v>
      </c>
      <c r="E474" s="79" t="s">
        <v>967</v>
      </c>
      <c r="F474" s="22">
        <v>44538</v>
      </c>
      <c r="G474" s="68">
        <v>4218.3</v>
      </c>
      <c r="H474" s="21" t="s">
        <v>27</v>
      </c>
      <c r="I474" s="21">
        <v>1</v>
      </c>
      <c r="J474" s="68">
        <f t="shared" si="10"/>
        <v>4218.3</v>
      </c>
      <c r="K474" s="21" t="s">
        <v>28</v>
      </c>
      <c r="L474" s="21" t="s">
        <v>221</v>
      </c>
      <c r="M474" s="21" t="s">
        <v>30</v>
      </c>
      <c r="N474" s="21" t="s">
        <v>31</v>
      </c>
      <c r="O474" s="23" t="s">
        <v>32</v>
      </c>
      <c r="P474" s="24" t="s">
        <v>33</v>
      </c>
    </row>
    <row r="475" spans="1:16" s="26" customFormat="1" ht="51" customHeight="1" x14ac:dyDescent="0.2">
      <c r="A475" s="25" t="s">
        <v>48</v>
      </c>
      <c r="B475" s="38">
        <v>460</v>
      </c>
      <c r="C475" s="85" t="s">
        <v>385</v>
      </c>
      <c r="D475" s="21" t="s">
        <v>968</v>
      </c>
      <c r="E475" s="79" t="s">
        <v>969</v>
      </c>
      <c r="F475" s="22">
        <v>44538</v>
      </c>
      <c r="G475" s="68">
        <v>585</v>
      </c>
      <c r="H475" s="21" t="s">
        <v>27</v>
      </c>
      <c r="I475" s="21">
        <v>2</v>
      </c>
      <c r="J475" s="68">
        <f t="shared" si="10"/>
        <v>1170</v>
      </c>
      <c r="K475" s="21" t="s">
        <v>28</v>
      </c>
      <c r="L475" s="21" t="s">
        <v>221</v>
      </c>
      <c r="M475" s="21" t="s">
        <v>30</v>
      </c>
      <c r="N475" s="21" t="s">
        <v>31</v>
      </c>
      <c r="O475" s="23" t="s">
        <v>32</v>
      </c>
      <c r="P475" s="24" t="s">
        <v>33</v>
      </c>
    </row>
    <row r="476" spans="1:16" s="26" customFormat="1" ht="51" customHeight="1" x14ac:dyDescent="0.2">
      <c r="A476" s="25" t="s">
        <v>48</v>
      </c>
      <c r="B476" s="38">
        <v>461</v>
      </c>
      <c r="C476" s="85" t="s">
        <v>385</v>
      </c>
      <c r="D476" s="21" t="s">
        <v>968</v>
      </c>
      <c r="E476" s="79" t="s">
        <v>969</v>
      </c>
      <c r="F476" s="22">
        <v>44596</v>
      </c>
      <c r="G476" s="68">
        <v>585</v>
      </c>
      <c r="H476" s="21" t="s">
        <v>27</v>
      </c>
      <c r="I476" s="21">
        <v>4</v>
      </c>
      <c r="J476" s="68">
        <f t="shared" si="10"/>
        <v>2340</v>
      </c>
      <c r="K476" s="21" t="s">
        <v>28</v>
      </c>
      <c r="L476" s="21" t="s">
        <v>221</v>
      </c>
      <c r="M476" s="21" t="s">
        <v>30</v>
      </c>
      <c r="N476" s="21" t="s">
        <v>31</v>
      </c>
      <c r="O476" s="23" t="s">
        <v>32</v>
      </c>
      <c r="P476" s="24" t="s">
        <v>33</v>
      </c>
    </row>
    <row r="477" spans="1:16" s="26" customFormat="1" ht="51" customHeight="1" x14ac:dyDescent="0.2">
      <c r="A477" s="25" t="s">
        <v>48</v>
      </c>
      <c r="B477" s="38">
        <v>462</v>
      </c>
      <c r="C477" s="85" t="s">
        <v>385</v>
      </c>
      <c r="D477" s="21" t="s">
        <v>970</v>
      </c>
      <c r="E477" s="79" t="s">
        <v>971</v>
      </c>
      <c r="F477" s="22">
        <v>44673</v>
      </c>
      <c r="G477" s="68">
        <v>732.24</v>
      </c>
      <c r="H477" s="21" t="s">
        <v>27</v>
      </c>
      <c r="I477" s="21">
        <v>1</v>
      </c>
      <c r="J477" s="68">
        <f t="shared" si="10"/>
        <v>732.24</v>
      </c>
      <c r="K477" s="21" t="s">
        <v>28</v>
      </c>
      <c r="L477" s="21" t="s">
        <v>221</v>
      </c>
      <c r="M477" s="21" t="s">
        <v>30</v>
      </c>
      <c r="N477" s="21" t="s">
        <v>31</v>
      </c>
      <c r="O477" s="23" t="s">
        <v>32</v>
      </c>
      <c r="P477" s="24" t="s">
        <v>33</v>
      </c>
    </row>
    <row r="478" spans="1:16" s="26" customFormat="1" ht="51" customHeight="1" x14ac:dyDescent="0.2">
      <c r="A478" s="25" t="s">
        <v>48</v>
      </c>
      <c r="B478" s="38">
        <v>463</v>
      </c>
      <c r="C478" s="85" t="s">
        <v>385</v>
      </c>
      <c r="D478" s="21" t="s">
        <v>972</v>
      </c>
      <c r="E478" s="79" t="s">
        <v>973</v>
      </c>
      <c r="F478" s="22">
        <v>44610</v>
      </c>
      <c r="G478" s="68">
        <v>5662.5</v>
      </c>
      <c r="H478" s="21" t="s">
        <v>27</v>
      </c>
      <c r="I478" s="21">
        <v>1</v>
      </c>
      <c r="J478" s="68">
        <f t="shared" si="10"/>
        <v>5662.5</v>
      </c>
      <c r="K478" s="21" t="s">
        <v>28</v>
      </c>
      <c r="L478" s="21" t="s">
        <v>221</v>
      </c>
      <c r="M478" s="21" t="s">
        <v>30</v>
      </c>
      <c r="N478" s="21" t="s">
        <v>31</v>
      </c>
      <c r="O478" s="23" t="s">
        <v>32</v>
      </c>
      <c r="P478" s="24" t="s">
        <v>33</v>
      </c>
    </row>
    <row r="479" spans="1:16" s="26" customFormat="1" ht="51" customHeight="1" x14ac:dyDescent="0.2">
      <c r="A479" s="25" t="s">
        <v>48</v>
      </c>
      <c r="B479" s="38">
        <v>464</v>
      </c>
      <c r="C479" s="85" t="s">
        <v>385</v>
      </c>
      <c r="D479" s="21" t="s">
        <v>974</v>
      </c>
      <c r="E479" s="79" t="s">
        <v>975</v>
      </c>
      <c r="F479" s="22">
        <v>44812</v>
      </c>
      <c r="G479" s="68">
        <v>7139.34</v>
      </c>
      <c r="H479" s="21" t="s">
        <v>27</v>
      </c>
      <c r="I479" s="21">
        <v>1</v>
      </c>
      <c r="J479" s="68">
        <f t="shared" si="10"/>
        <v>7139.34</v>
      </c>
      <c r="K479" s="21" t="s">
        <v>28</v>
      </c>
      <c r="L479" s="21" t="s">
        <v>221</v>
      </c>
      <c r="M479" s="21" t="s">
        <v>30</v>
      </c>
      <c r="N479" s="21" t="s">
        <v>31</v>
      </c>
      <c r="O479" s="23" t="s">
        <v>32</v>
      </c>
      <c r="P479" s="24" t="s">
        <v>33</v>
      </c>
    </row>
    <row r="480" spans="1:16" s="26" customFormat="1" ht="51" customHeight="1" x14ac:dyDescent="0.2">
      <c r="A480" s="25" t="s">
        <v>48</v>
      </c>
      <c r="B480" s="38">
        <v>465</v>
      </c>
      <c r="C480" s="85" t="s">
        <v>385</v>
      </c>
      <c r="D480" s="21" t="s">
        <v>976</v>
      </c>
      <c r="E480" s="79" t="s">
        <v>977</v>
      </c>
      <c r="F480" s="22">
        <v>44694</v>
      </c>
      <c r="G480" s="68">
        <v>6075</v>
      </c>
      <c r="H480" s="21" t="s">
        <v>27</v>
      </c>
      <c r="I480" s="21">
        <v>1</v>
      </c>
      <c r="J480" s="68">
        <f t="shared" si="10"/>
        <v>6075</v>
      </c>
      <c r="K480" s="21" t="s">
        <v>28</v>
      </c>
      <c r="L480" s="21" t="s">
        <v>221</v>
      </c>
      <c r="M480" s="21" t="s">
        <v>30</v>
      </c>
      <c r="N480" s="21" t="s">
        <v>31</v>
      </c>
      <c r="O480" s="23" t="s">
        <v>32</v>
      </c>
      <c r="P480" s="24" t="s">
        <v>33</v>
      </c>
    </row>
    <row r="481" spans="1:16" s="26" customFormat="1" ht="51" customHeight="1" x14ac:dyDescent="0.2">
      <c r="A481" s="25" t="s">
        <v>48</v>
      </c>
      <c r="B481" s="38">
        <v>466</v>
      </c>
      <c r="C481" s="85" t="s">
        <v>385</v>
      </c>
      <c r="D481" s="21" t="s">
        <v>978</v>
      </c>
      <c r="E481" s="79" t="s">
        <v>979</v>
      </c>
      <c r="F481" s="22">
        <v>44533</v>
      </c>
      <c r="G481" s="68">
        <v>3750</v>
      </c>
      <c r="H481" s="21" t="s">
        <v>27</v>
      </c>
      <c r="I481" s="21">
        <v>1</v>
      </c>
      <c r="J481" s="68">
        <f t="shared" si="10"/>
        <v>3750</v>
      </c>
      <c r="K481" s="21" t="s">
        <v>28</v>
      </c>
      <c r="L481" s="21" t="s">
        <v>221</v>
      </c>
      <c r="M481" s="21" t="s">
        <v>30</v>
      </c>
      <c r="N481" s="21" t="s">
        <v>31</v>
      </c>
      <c r="O481" s="23" t="s">
        <v>32</v>
      </c>
      <c r="P481" s="24" t="s">
        <v>33</v>
      </c>
    </row>
    <row r="482" spans="1:16" s="26" customFormat="1" ht="51" customHeight="1" x14ac:dyDescent="0.2">
      <c r="A482" s="25" t="s">
        <v>48</v>
      </c>
      <c r="B482" s="38">
        <v>467</v>
      </c>
      <c r="C482" s="85" t="s">
        <v>385</v>
      </c>
      <c r="D482" s="21" t="s">
        <v>980</v>
      </c>
      <c r="E482" s="79" t="s">
        <v>981</v>
      </c>
      <c r="F482" s="22">
        <v>44522</v>
      </c>
      <c r="G482" s="68">
        <v>546.66999999999996</v>
      </c>
      <c r="H482" s="21" t="s">
        <v>27</v>
      </c>
      <c r="I482" s="21">
        <v>2</v>
      </c>
      <c r="J482" s="68">
        <f t="shared" si="10"/>
        <v>1093.3399999999999</v>
      </c>
      <c r="K482" s="21" t="s">
        <v>28</v>
      </c>
      <c r="L482" s="21" t="s">
        <v>221</v>
      </c>
      <c r="M482" s="21" t="s">
        <v>30</v>
      </c>
      <c r="N482" s="21" t="s">
        <v>31</v>
      </c>
      <c r="O482" s="23" t="s">
        <v>32</v>
      </c>
      <c r="P482" s="24" t="s">
        <v>33</v>
      </c>
    </row>
    <row r="483" spans="1:16" s="26" customFormat="1" ht="51" customHeight="1" x14ac:dyDescent="0.2">
      <c r="A483" s="25" t="s">
        <v>48</v>
      </c>
      <c r="B483" s="38">
        <v>468</v>
      </c>
      <c r="C483" s="85" t="s">
        <v>385</v>
      </c>
      <c r="D483" s="21" t="s">
        <v>982</v>
      </c>
      <c r="E483" s="79" t="s">
        <v>983</v>
      </c>
      <c r="F483" s="22">
        <v>44522</v>
      </c>
      <c r="G483" s="68">
        <v>380</v>
      </c>
      <c r="H483" s="21" t="s">
        <v>27</v>
      </c>
      <c r="I483" s="21">
        <v>4</v>
      </c>
      <c r="J483" s="68">
        <f t="shared" si="10"/>
        <v>1520</v>
      </c>
      <c r="K483" s="21" t="s">
        <v>28</v>
      </c>
      <c r="L483" s="21" t="s">
        <v>221</v>
      </c>
      <c r="M483" s="21" t="s">
        <v>30</v>
      </c>
      <c r="N483" s="21" t="s">
        <v>31</v>
      </c>
      <c r="O483" s="23" t="s">
        <v>32</v>
      </c>
      <c r="P483" s="24" t="s">
        <v>33</v>
      </c>
    </row>
    <row r="484" spans="1:16" s="26" customFormat="1" ht="51" customHeight="1" x14ac:dyDescent="0.2">
      <c r="A484" s="25" t="s">
        <v>48</v>
      </c>
      <c r="B484" s="38">
        <v>469</v>
      </c>
      <c r="C484" s="85" t="s">
        <v>385</v>
      </c>
      <c r="D484" s="21" t="s">
        <v>984</v>
      </c>
      <c r="E484" s="79" t="s">
        <v>985</v>
      </c>
      <c r="F484" s="22">
        <v>44585</v>
      </c>
      <c r="G484" s="68">
        <v>168.75</v>
      </c>
      <c r="H484" s="21" t="s">
        <v>27</v>
      </c>
      <c r="I484" s="21">
        <v>4</v>
      </c>
      <c r="J484" s="68">
        <f t="shared" si="10"/>
        <v>675</v>
      </c>
      <c r="K484" s="21" t="s">
        <v>28</v>
      </c>
      <c r="L484" s="21" t="s">
        <v>221</v>
      </c>
      <c r="M484" s="21" t="s">
        <v>30</v>
      </c>
      <c r="N484" s="21" t="s">
        <v>31</v>
      </c>
      <c r="O484" s="23" t="s">
        <v>32</v>
      </c>
      <c r="P484" s="24" t="s">
        <v>33</v>
      </c>
    </row>
    <row r="485" spans="1:16" s="26" customFormat="1" ht="51" customHeight="1" x14ac:dyDescent="0.2">
      <c r="A485" s="25" t="s">
        <v>48</v>
      </c>
      <c r="B485" s="38">
        <v>470</v>
      </c>
      <c r="C485" s="85" t="s">
        <v>385</v>
      </c>
      <c r="D485" s="21" t="s">
        <v>986</v>
      </c>
      <c r="E485" s="79" t="s">
        <v>987</v>
      </c>
      <c r="F485" s="22">
        <v>44609</v>
      </c>
      <c r="G485" s="68">
        <v>577.13</v>
      </c>
      <c r="H485" s="21" t="s">
        <v>27</v>
      </c>
      <c r="I485" s="21">
        <v>2</v>
      </c>
      <c r="J485" s="68">
        <f t="shared" si="10"/>
        <v>1154.26</v>
      </c>
      <c r="K485" s="21" t="s">
        <v>28</v>
      </c>
      <c r="L485" s="21" t="s">
        <v>221</v>
      </c>
      <c r="M485" s="21" t="s">
        <v>30</v>
      </c>
      <c r="N485" s="21" t="s">
        <v>31</v>
      </c>
      <c r="O485" s="23" t="s">
        <v>32</v>
      </c>
      <c r="P485" s="24" t="s">
        <v>33</v>
      </c>
    </row>
    <row r="486" spans="1:16" s="26" customFormat="1" ht="51" customHeight="1" x14ac:dyDescent="0.2">
      <c r="A486" s="25" t="s">
        <v>48</v>
      </c>
      <c r="B486" s="38">
        <v>471</v>
      </c>
      <c r="C486" s="85" t="s">
        <v>385</v>
      </c>
      <c r="D486" s="21" t="s">
        <v>988</v>
      </c>
      <c r="E486" s="79" t="s">
        <v>989</v>
      </c>
      <c r="F486" s="22">
        <v>44670</v>
      </c>
      <c r="G486" s="68">
        <v>25.74</v>
      </c>
      <c r="H486" s="21" t="s">
        <v>91</v>
      </c>
      <c r="I486" s="21">
        <v>13.5</v>
      </c>
      <c r="J486" s="68">
        <f t="shared" si="10"/>
        <v>347.48999999999995</v>
      </c>
      <c r="K486" s="21" t="s">
        <v>28</v>
      </c>
      <c r="L486" s="21" t="s">
        <v>221</v>
      </c>
      <c r="M486" s="21" t="s">
        <v>30</v>
      </c>
      <c r="N486" s="21" t="s">
        <v>31</v>
      </c>
      <c r="O486" s="23" t="s">
        <v>32</v>
      </c>
      <c r="P486" s="24" t="s">
        <v>33</v>
      </c>
    </row>
    <row r="487" spans="1:16" s="26" customFormat="1" ht="51" customHeight="1" x14ac:dyDescent="0.2">
      <c r="A487" s="25" t="s">
        <v>48</v>
      </c>
      <c r="B487" s="38">
        <v>472</v>
      </c>
      <c r="C487" s="85" t="s">
        <v>385</v>
      </c>
      <c r="D487" s="21" t="s">
        <v>990</v>
      </c>
      <c r="E487" s="79" t="s">
        <v>991</v>
      </c>
      <c r="F487" s="22">
        <v>44665</v>
      </c>
      <c r="G487" s="68">
        <v>30.75</v>
      </c>
      <c r="H487" s="21" t="s">
        <v>91</v>
      </c>
      <c r="I487" s="21">
        <v>20</v>
      </c>
      <c r="J487" s="68">
        <f t="shared" si="10"/>
        <v>615</v>
      </c>
      <c r="K487" s="21" t="s">
        <v>28</v>
      </c>
      <c r="L487" s="21" t="s">
        <v>221</v>
      </c>
      <c r="M487" s="21" t="s">
        <v>30</v>
      </c>
      <c r="N487" s="21" t="s">
        <v>31</v>
      </c>
      <c r="O487" s="23" t="s">
        <v>32</v>
      </c>
      <c r="P487" s="24" t="s">
        <v>33</v>
      </c>
    </row>
    <row r="488" spans="1:16" s="26" customFormat="1" ht="51" customHeight="1" x14ac:dyDescent="0.2">
      <c r="A488" s="25" t="s">
        <v>48</v>
      </c>
      <c r="B488" s="38">
        <v>473</v>
      </c>
      <c r="C488" s="85" t="s">
        <v>385</v>
      </c>
      <c r="D488" s="21" t="s">
        <v>992</v>
      </c>
      <c r="E488" s="79" t="s">
        <v>993</v>
      </c>
      <c r="F488" s="22">
        <v>44670</v>
      </c>
      <c r="G488" s="68">
        <v>58.5</v>
      </c>
      <c r="H488" s="21" t="s">
        <v>91</v>
      </c>
      <c r="I488" s="21">
        <v>10</v>
      </c>
      <c r="J488" s="68">
        <f t="shared" si="10"/>
        <v>585</v>
      </c>
      <c r="K488" s="21" t="s">
        <v>28</v>
      </c>
      <c r="L488" s="21" t="s">
        <v>221</v>
      </c>
      <c r="M488" s="21" t="s">
        <v>30</v>
      </c>
      <c r="N488" s="21" t="s">
        <v>31</v>
      </c>
      <c r="O488" s="23" t="s">
        <v>32</v>
      </c>
      <c r="P488" s="24" t="s">
        <v>33</v>
      </c>
    </row>
    <row r="489" spans="1:16" s="26" customFormat="1" ht="51" customHeight="1" x14ac:dyDescent="0.2">
      <c r="A489" s="25" t="s">
        <v>48</v>
      </c>
      <c r="B489" s="38">
        <v>474</v>
      </c>
      <c r="C489" s="85" t="s">
        <v>385</v>
      </c>
      <c r="D489" s="21" t="s">
        <v>994</v>
      </c>
      <c r="E489" s="79" t="s">
        <v>995</v>
      </c>
      <c r="F489" s="22">
        <v>44734</v>
      </c>
      <c r="G489" s="68">
        <v>2866.5</v>
      </c>
      <c r="H489" s="21" t="s">
        <v>78</v>
      </c>
      <c r="I489" s="21">
        <v>1</v>
      </c>
      <c r="J489" s="68">
        <f t="shared" si="10"/>
        <v>2866.5</v>
      </c>
      <c r="K489" s="21" t="s">
        <v>28</v>
      </c>
      <c r="L489" s="21" t="s">
        <v>221</v>
      </c>
      <c r="M489" s="21" t="s">
        <v>30</v>
      </c>
      <c r="N489" s="21" t="s">
        <v>31</v>
      </c>
      <c r="O489" s="23" t="s">
        <v>32</v>
      </c>
      <c r="P489" s="24" t="s">
        <v>33</v>
      </c>
    </row>
    <row r="490" spans="1:16" s="26" customFormat="1" ht="51" customHeight="1" x14ac:dyDescent="0.2">
      <c r="A490" s="25" t="s">
        <v>48</v>
      </c>
      <c r="B490" s="38">
        <v>475</v>
      </c>
      <c r="C490" s="85" t="s">
        <v>385</v>
      </c>
      <c r="D490" s="21" t="s">
        <v>996</v>
      </c>
      <c r="E490" s="79" t="s">
        <v>997</v>
      </c>
      <c r="F490" s="22">
        <v>44827</v>
      </c>
      <c r="G490" s="68">
        <v>23250</v>
      </c>
      <c r="H490" s="21" t="s">
        <v>27</v>
      </c>
      <c r="I490" s="21">
        <v>1</v>
      </c>
      <c r="J490" s="68">
        <f t="shared" si="10"/>
        <v>23250</v>
      </c>
      <c r="K490" s="21" t="s">
        <v>28</v>
      </c>
      <c r="L490" s="21" t="s">
        <v>221</v>
      </c>
      <c r="M490" s="21" t="s">
        <v>30</v>
      </c>
      <c r="N490" s="21" t="s">
        <v>31</v>
      </c>
      <c r="O490" s="23" t="s">
        <v>32</v>
      </c>
      <c r="P490" s="24" t="s">
        <v>33</v>
      </c>
    </row>
    <row r="491" spans="1:16" s="26" customFormat="1" ht="51" customHeight="1" x14ac:dyDescent="0.2">
      <c r="A491" s="25" t="s">
        <v>48</v>
      </c>
      <c r="B491" s="38">
        <v>476</v>
      </c>
      <c r="C491" s="85" t="s">
        <v>385</v>
      </c>
      <c r="D491" s="21" t="s">
        <v>998</v>
      </c>
      <c r="E491" s="79" t="s">
        <v>999</v>
      </c>
      <c r="F491" s="22">
        <v>44734</v>
      </c>
      <c r="G491" s="68">
        <v>1953.9</v>
      </c>
      <c r="H491" s="21" t="s">
        <v>78</v>
      </c>
      <c r="I491" s="21">
        <v>1</v>
      </c>
      <c r="J491" s="68">
        <f t="shared" si="10"/>
        <v>1953.9</v>
      </c>
      <c r="K491" s="21" t="s">
        <v>28</v>
      </c>
      <c r="L491" s="21" t="s">
        <v>221</v>
      </c>
      <c r="M491" s="21" t="s">
        <v>30</v>
      </c>
      <c r="N491" s="21" t="s">
        <v>31</v>
      </c>
      <c r="O491" s="23" t="s">
        <v>32</v>
      </c>
      <c r="P491" s="24" t="s">
        <v>33</v>
      </c>
    </row>
    <row r="492" spans="1:16" s="26" customFormat="1" ht="51" customHeight="1" x14ac:dyDescent="0.2">
      <c r="A492" s="25" t="s">
        <v>48</v>
      </c>
      <c r="B492" s="38">
        <v>477</v>
      </c>
      <c r="C492" s="85" t="s">
        <v>385</v>
      </c>
      <c r="D492" s="21" t="s">
        <v>1000</v>
      </c>
      <c r="E492" s="79" t="s">
        <v>1001</v>
      </c>
      <c r="F492" s="22">
        <v>44523</v>
      </c>
      <c r="G492" s="68">
        <v>20.25</v>
      </c>
      <c r="H492" s="21" t="s">
        <v>27</v>
      </c>
      <c r="I492" s="21">
        <v>14</v>
      </c>
      <c r="J492" s="68">
        <f t="shared" si="10"/>
        <v>283.5</v>
      </c>
      <c r="K492" s="21" t="s">
        <v>28</v>
      </c>
      <c r="L492" s="21" t="s">
        <v>221</v>
      </c>
      <c r="M492" s="21" t="s">
        <v>30</v>
      </c>
      <c r="N492" s="21" t="s">
        <v>31</v>
      </c>
      <c r="O492" s="23" t="s">
        <v>32</v>
      </c>
      <c r="P492" s="24" t="s">
        <v>33</v>
      </c>
    </row>
    <row r="493" spans="1:16" s="26" customFormat="1" ht="51" customHeight="1" x14ac:dyDescent="0.2">
      <c r="A493" s="25" t="s">
        <v>48</v>
      </c>
      <c r="B493" s="38">
        <v>478</v>
      </c>
      <c r="C493" s="85" t="s">
        <v>385</v>
      </c>
      <c r="D493" s="21" t="s">
        <v>1002</v>
      </c>
      <c r="E493" s="79" t="s">
        <v>1003</v>
      </c>
      <c r="F493" s="22">
        <v>44623</v>
      </c>
      <c r="G493" s="68">
        <v>2400</v>
      </c>
      <c r="H493" s="21" t="s">
        <v>27</v>
      </c>
      <c r="I493" s="21">
        <v>1</v>
      </c>
      <c r="J493" s="68">
        <f t="shared" si="10"/>
        <v>2400</v>
      </c>
      <c r="K493" s="21" t="s">
        <v>28</v>
      </c>
      <c r="L493" s="21" t="s">
        <v>221</v>
      </c>
      <c r="M493" s="21" t="s">
        <v>30</v>
      </c>
      <c r="N493" s="21" t="s">
        <v>31</v>
      </c>
      <c r="O493" s="23" t="s">
        <v>32</v>
      </c>
      <c r="P493" s="24" t="s">
        <v>33</v>
      </c>
    </row>
    <row r="494" spans="1:16" s="26" customFormat="1" ht="51" customHeight="1" x14ac:dyDescent="0.2">
      <c r="A494" s="25" t="s">
        <v>48</v>
      </c>
      <c r="B494" s="38">
        <v>479</v>
      </c>
      <c r="C494" s="85" t="s">
        <v>385</v>
      </c>
      <c r="D494" s="21" t="s">
        <v>1004</v>
      </c>
      <c r="E494" s="79" t="s">
        <v>1005</v>
      </c>
      <c r="F494" s="22">
        <v>44524</v>
      </c>
      <c r="G494" s="68">
        <v>750</v>
      </c>
      <c r="H494" s="21" t="s">
        <v>27</v>
      </c>
      <c r="I494" s="21">
        <v>1</v>
      </c>
      <c r="J494" s="68">
        <f t="shared" si="10"/>
        <v>750</v>
      </c>
      <c r="K494" s="21" t="s">
        <v>28</v>
      </c>
      <c r="L494" s="21" t="s">
        <v>221</v>
      </c>
      <c r="M494" s="21" t="s">
        <v>30</v>
      </c>
      <c r="N494" s="21" t="s">
        <v>31</v>
      </c>
      <c r="O494" s="23" t="s">
        <v>32</v>
      </c>
      <c r="P494" s="24" t="s">
        <v>33</v>
      </c>
    </row>
    <row r="495" spans="1:16" s="26" customFormat="1" ht="51" customHeight="1" x14ac:dyDescent="0.2">
      <c r="A495" s="25" t="s">
        <v>48</v>
      </c>
      <c r="B495" s="38">
        <v>480</v>
      </c>
      <c r="C495" s="85" t="s">
        <v>385</v>
      </c>
      <c r="D495" s="21" t="s">
        <v>1006</v>
      </c>
      <c r="E495" s="79" t="s">
        <v>1007</v>
      </c>
      <c r="F495" s="22">
        <v>44477</v>
      </c>
      <c r="G495" s="68">
        <v>5133.33</v>
      </c>
      <c r="H495" s="21" t="s">
        <v>27</v>
      </c>
      <c r="I495" s="21">
        <v>1</v>
      </c>
      <c r="J495" s="68">
        <f t="shared" si="10"/>
        <v>5133.33</v>
      </c>
      <c r="K495" s="21" t="s">
        <v>28</v>
      </c>
      <c r="L495" s="21" t="s">
        <v>221</v>
      </c>
      <c r="M495" s="21" t="s">
        <v>30</v>
      </c>
      <c r="N495" s="21" t="s">
        <v>31</v>
      </c>
      <c r="O495" s="23" t="s">
        <v>32</v>
      </c>
      <c r="P495" s="24" t="s">
        <v>33</v>
      </c>
    </row>
    <row r="496" spans="1:16" s="26" customFormat="1" ht="51" customHeight="1" x14ac:dyDescent="0.2">
      <c r="A496" s="25" t="s">
        <v>48</v>
      </c>
      <c r="B496" s="38">
        <v>481</v>
      </c>
      <c r="C496" s="85" t="s">
        <v>385</v>
      </c>
      <c r="D496" s="21" t="s">
        <v>1008</v>
      </c>
      <c r="E496" s="79" t="s">
        <v>1009</v>
      </c>
      <c r="F496" s="22">
        <v>44665</v>
      </c>
      <c r="G496" s="68">
        <v>5400</v>
      </c>
      <c r="H496" s="21" t="s">
        <v>27</v>
      </c>
      <c r="I496" s="21">
        <v>1</v>
      </c>
      <c r="J496" s="68">
        <f t="shared" si="10"/>
        <v>5400</v>
      </c>
      <c r="K496" s="21" t="s">
        <v>28</v>
      </c>
      <c r="L496" s="21" t="s">
        <v>221</v>
      </c>
      <c r="M496" s="21" t="s">
        <v>30</v>
      </c>
      <c r="N496" s="21" t="s">
        <v>31</v>
      </c>
      <c r="O496" s="23" t="s">
        <v>32</v>
      </c>
      <c r="P496" s="24" t="s">
        <v>33</v>
      </c>
    </row>
    <row r="497" spans="1:16" s="26" customFormat="1" ht="51" customHeight="1" x14ac:dyDescent="0.2">
      <c r="A497" s="25" t="s">
        <v>48</v>
      </c>
      <c r="B497" s="38">
        <v>482</v>
      </c>
      <c r="C497" s="85" t="s">
        <v>385</v>
      </c>
      <c r="D497" s="21" t="s">
        <v>1010</v>
      </c>
      <c r="E497" s="79" t="s">
        <v>1011</v>
      </c>
      <c r="F497" s="22">
        <v>44522</v>
      </c>
      <c r="G497" s="68">
        <v>675</v>
      </c>
      <c r="H497" s="21" t="s">
        <v>78</v>
      </c>
      <c r="I497" s="21">
        <v>6</v>
      </c>
      <c r="J497" s="68">
        <f t="shared" si="10"/>
        <v>4050</v>
      </c>
      <c r="K497" s="21" t="s">
        <v>28</v>
      </c>
      <c r="L497" s="21" t="s">
        <v>221</v>
      </c>
      <c r="M497" s="21" t="s">
        <v>30</v>
      </c>
      <c r="N497" s="21" t="s">
        <v>31</v>
      </c>
      <c r="O497" s="23" t="s">
        <v>32</v>
      </c>
      <c r="P497" s="24" t="s">
        <v>33</v>
      </c>
    </row>
    <row r="498" spans="1:16" s="26" customFormat="1" ht="51" customHeight="1" x14ac:dyDescent="0.2">
      <c r="A498" s="25" t="s">
        <v>48</v>
      </c>
      <c r="B498" s="38">
        <v>483</v>
      </c>
      <c r="C498" s="85" t="s">
        <v>385</v>
      </c>
      <c r="D498" s="21" t="s">
        <v>1012</v>
      </c>
      <c r="E498" s="79" t="s">
        <v>1013</v>
      </c>
      <c r="F498" s="22">
        <v>44585</v>
      </c>
      <c r="G498" s="68">
        <v>165</v>
      </c>
      <c r="H498" s="21" t="s">
        <v>27</v>
      </c>
      <c r="I498" s="21">
        <v>2</v>
      </c>
      <c r="J498" s="68">
        <f t="shared" si="10"/>
        <v>330</v>
      </c>
      <c r="K498" s="21" t="s">
        <v>28</v>
      </c>
      <c r="L498" s="21" t="s">
        <v>221</v>
      </c>
      <c r="M498" s="21" t="s">
        <v>30</v>
      </c>
      <c r="N498" s="21" t="s">
        <v>31</v>
      </c>
      <c r="O498" s="23" t="s">
        <v>32</v>
      </c>
      <c r="P498" s="24" t="s">
        <v>33</v>
      </c>
    </row>
    <row r="499" spans="1:16" s="26" customFormat="1" ht="51" customHeight="1" x14ac:dyDescent="0.2">
      <c r="A499" s="25" t="s">
        <v>48</v>
      </c>
      <c r="B499" s="38">
        <v>484</v>
      </c>
      <c r="C499" s="85" t="s">
        <v>385</v>
      </c>
      <c r="D499" s="21" t="s">
        <v>1014</v>
      </c>
      <c r="E499" s="79" t="s">
        <v>1015</v>
      </c>
      <c r="F499" s="22">
        <v>44488</v>
      </c>
      <c r="G499" s="68">
        <v>2325</v>
      </c>
      <c r="H499" s="21" t="s">
        <v>27</v>
      </c>
      <c r="I499" s="21">
        <v>1</v>
      </c>
      <c r="J499" s="68">
        <f t="shared" si="10"/>
        <v>2325</v>
      </c>
      <c r="K499" s="21" t="s">
        <v>28</v>
      </c>
      <c r="L499" s="21" t="s">
        <v>221</v>
      </c>
      <c r="M499" s="21" t="s">
        <v>30</v>
      </c>
      <c r="N499" s="21" t="s">
        <v>31</v>
      </c>
      <c r="O499" s="23" t="s">
        <v>32</v>
      </c>
      <c r="P499" s="24" t="s">
        <v>33</v>
      </c>
    </row>
    <row r="500" spans="1:16" s="26" customFormat="1" ht="51" customHeight="1" x14ac:dyDescent="0.2">
      <c r="A500" s="25" t="s">
        <v>48</v>
      </c>
      <c r="B500" s="38">
        <v>485</v>
      </c>
      <c r="C500" s="85" t="s">
        <v>385</v>
      </c>
      <c r="D500" s="21" t="s">
        <v>1014</v>
      </c>
      <c r="E500" s="79" t="s">
        <v>1015</v>
      </c>
      <c r="F500" s="22">
        <v>44673</v>
      </c>
      <c r="G500" s="68">
        <v>8962.2000000000007</v>
      </c>
      <c r="H500" s="21" t="s">
        <v>27</v>
      </c>
      <c r="I500" s="21">
        <v>1</v>
      </c>
      <c r="J500" s="68">
        <f t="shared" ref="J500:J513" si="11">G500*I500</f>
        <v>8962.2000000000007</v>
      </c>
      <c r="K500" s="21" t="s">
        <v>28</v>
      </c>
      <c r="L500" s="21" t="s">
        <v>221</v>
      </c>
      <c r="M500" s="21" t="s">
        <v>30</v>
      </c>
      <c r="N500" s="21" t="s">
        <v>31</v>
      </c>
      <c r="O500" s="23" t="s">
        <v>32</v>
      </c>
      <c r="P500" s="24" t="s">
        <v>33</v>
      </c>
    </row>
    <row r="501" spans="1:16" s="26" customFormat="1" ht="51" customHeight="1" x14ac:dyDescent="0.2">
      <c r="A501" s="25" t="s">
        <v>48</v>
      </c>
      <c r="B501" s="38">
        <v>486</v>
      </c>
      <c r="C501" s="85" t="s">
        <v>385</v>
      </c>
      <c r="D501" s="21" t="s">
        <v>1016</v>
      </c>
      <c r="E501" s="79" t="s">
        <v>1017</v>
      </c>
      <c r="F501" s="22">
        <v>44594</v>
      </c>
      <c r="G501" s="68">
        <v>645</v>
      </c>
      <c r="H501" s="21" t="s">
        <v>27</v>
      </c>
      <c r="I501" s="21">
        <v>1</v>
      </c>
      <c r="J501" s="68">
        <f t="shared" si="11"/>
        <v>645</v>
      </c>
      <c r="K501" s="21" t="s">
        <v>28</v>
      </c>
      <c r="L501" s="21" t="s">
        <v>221</v>
      </c>
      <c r="M501" s="21" t="s">
        <v>30</v>
      </c>
      <c r="N501" s="21" t="s">
        <v>31</v>
      </c>
      <c r="O501" s="23" t="s">
        <v>32</v>
      </c>
      <c r="P501" s="24" t="s">
        <v>33</v>
      </c>
    </row>
    <row r="502" spans="1:16" s="26" customFormat="1" ht="51" customHeight="1" x14ac:dyDescent="0.2">
      <c r="A502" s="25" t="s">
        <v>48</v>
      </c>
      <c r="B502" s="38">
        <v>487</v>
      </c>
      <c r="C502" s="85" t="s">
        <v>385</v>
      </c>
      <c r="D502" s="21" t="s">
        <v>1018</v>
      </c>
      <c r="E502" s="79" t="s">
        <v>1019</v>
      </c>
      <c r="F502" s="22">
        <v>44699</v>
      </c>
      <c r="G502" s="68">
        <v>1371</v>
      </c>
      <c r="H502" s="21" t="s">
        <v>27</v>
      </c>
      <c r="I502" s="21">
        <v>1</v>
      </c>
      <c r="J502" s="68">
        <f t="shared" si="11"/>
        <v>1371</v>
      </c>
      <c r="K502" s="21" t="s">
        <v>28</v>
      </c>
      <c r="L502" s="21" t="s">
        <v>221</v>
      </c>
      <c r="M502" s="21" t="s">
        <v>30</v>
      </c>
      <c r="N502" s="21" t="s">
        <v>31</v>
      </c>
      <c r="O502" s="23" t="s">
        <v>32</v>
      </c>
      <c r="P502" s="24" t="s">
        <v>33</v>
      </c>
    </row>
    <row r="503" spans="1:16" s="26" customFormat="1" ht="51" customHeight="1" x14ac:dyDescent="0.2">
      <c r="A503" s="25" t="s">
        <v>48</v>
      </c>
      <c r="B503" s="38">
        <v>488</v>
      </c>
      <c r="C503" s="85" t="s">
        <v>385</v>
      </c>
      <c r="D503" s="21" t="s">
        <v>1020</v>
      </c>
      <c r="E503" s="79" t="s">
        <v>1021</v>
      </c>
      <c r="F503" s="22">
        <v>44524</v>
      </c>
      <c r="G503" s="68">
        <v>862.5</v>
      </c>
      <c r="H503" s="21" t="s">
        <v>27</v>
      </c>
      <c r="I503" s="21">
        <v>1</v>
      </c>
      <c r="J503" s="68">
        <f t="shared" si="11"/>
        <v>862.5</v>
      </c>
      <c r="K503" s="21" t="s">
        <v>28</v>
      </c>
      <c r="L503" s="21" t="s">
        <v>221</v>
      </c>
      <c r="M503" s="21" t="s">
        <v>30</v>
      </c>
      <c r="N503" s="21" t="s">
        <v>31</v>
      </c>
      <c r="O503" s="23" t="s">
        <v>32</v>
      </c>
      <c r="P503" s="24" t="s">
        <v>33</v>
      </c>
    </row>
    <row r="504" spans="1:16" s="26" customFormat="1" ht="51" customHeight="1" x14ac:dyDescent="0.2">
      <c r="A504" s="25" t="s">
        <v>48</v>
      </c>
      <c r="B504" s="38">
        <v>489</v>
      </c>
      <c r="C504" s="85" t="s">
        <v>385</v>
      </c>
      <c r="D504" s="21" t="s">
        <v>1022</v>
      </c>
      <c r="E504" s="79" t="s">
        <v>1023</v>
      </c>
      <c r="F504" s="22">
        <v>44642</v>
      </c>
      <c r="G504" s="68">
        <v>1333.8</v>
      </c>
      <c r="H504" s="21" t="s">
        <v>27</v>
      </c>
      <c r="I504" s="21">
        <v>1</v>
      </c>
      <c r="J504" s="68">
        <f t="shared" si="11"/>
        <v>1333.8</v>
      </c>
      <c r="K504" s="21" t="s">
        <v>28</v>
      </c>
      <c r="L504" s="21" t="s">
        <v>221</v>
      </c>
      <c r="M504" s="21" t="s">
        <v>30</v>
      </c>
      <c r="N504" s="21" t="s">
        <v>31</v>
      </c>
      <c r="O504" s="23" t="s">
        <v>32</v>
      </c>
      <c r="P504" s="24" t="s">
        <v>33</v>
      </c>
    </row>
    <row r="505" spans="1:16" s="26" customFormat="1" ht="51" customHeight="1" x14ac:dyDescent="0.2">
      <c r="A505" s="25" t="s">
        <v>48</v>
      </c>
      <c r="B505" s="38">
        <v>490</v>
      </c>
      <c r="C505" s="85" t="s">
        <v>385</v>
      </c>
      <c r="D505" s="21" t="s">
        <v>1024</v>
      </c>
      <c r="E505" s="79" t="s">
        <v>1025</v>
      </c>
      <c r="F505" s="22">
        <v>44642</v>
      </c>
      <c r="G505" s="68">
        <v>570.24</v>
      </c>
      <c r="H505" s="21" t="s">
        <v>27</v>
      </c>
      <c r="I505" s="21">
        <v>2</v>
      </c>
      <c r="J505" s="68">
        <f t="shared" si="11"/>
        <v>1140.48</v>
      </c>
      <c r="K505" s="21" t="s">
        <v>28</v>
      </c>
      <c r="L505" s="21" t="s">
        <v>221</v>
      </c>
      <c r="M505" s="21" t="s">
        <v>30</v>
      </c>
      <c r="N505" s="21" t="s">
        <v>31</v>
      </c>
      <c r="O505" s="23" t="s">
        <v>32</v>
      </c>
      <c r="P505" s="24" t="s">
        <v>33</v>
      </c>
    </row>
    <row r="506" spans="1:16" s="26" customFormat="1" ht="51" customHeight="1" x14ac:dyDescent="0.2">
      <c r="A506" s="25" t="s">
        <v>48</v>
      </c>
      <c r="B506" s="38">
        <v>491</v>
      </c>
      <c r="C506" s="85" t="s">
        <v>385</v>
      </c>
      <c r="D506" s="21" t="s">
        <v>1026</v>
      </c>
      <c r="E506" s="79" t="s">
        <v>1027</v>
      </c>
      <c r="F506" s="22">
        <v>44609</v>
      </c>
      <c r="G506" s="68">
        <v>5218.5</v>
      </c>
      <c r="H506" s="21" t="s">
        <v>27</v>
      </c>
      <c r="I506" s="21">
        <v>1</v>
      </c>
      <c r="J506" s="68">
        <f t="shared" si="11"/>
        <v>5218.5</v>
      </c>
      <c r="K506" s="21" t="s">
        <v>28</v>
      </c>
      <c r="L506" s="21" t="s">
        <v>221</v>
      </c>
      <c r="M506" s="21" t="s">
        <v>30</v>
      </c>
      <c r="N506" s="21" t="s">
        <v>31</v>
      </c>
      <c r="O506" s="23" t="s">
        <v>32</v>
      </c>
      <c r="P506" s="24" t="s">
        <v>33</v>
      </c>
    </row>
    <row r="507" spans="1:16" s="26" customFormat="1" ht="51" customHeight="1" x14ac:dyDescent="0.2">
      <c r="A507" s="25" t="s">
        <v>48</v>
      </c>
      <c r="B507" s="38">
        <v>492</v>
      </c>
      <c r="C507" s="85" t="s">
        <v>385</v>
      </c>
      <c r="D507" s="21" t="s">
        <v>1028</v>
      </c>
      <c r="E507" s="79" t="s">
        <v>1029</v>
      </c>
      <c r="F507" s="22">
        <v>44594</v>
      </c>
      <c r="G507" s="68">
        <v>2531.25</v>
      </c>
      <c r="H507" s="21" t="s">
        <v>27</v>
      </c>
      <c r="I507" s="21">
        <v>2</v>
      </c>
      <c r="J507" s="68">
        <f t="shared" si="11"/>
        <v>5062.5</v>
      </c>
      <c r="K507" s="21" t="s">
        <v>28</v>
      </c>
      <c r="L507" s="21" t="s">
        <v>221</v>
      </c>
      <c r="M507" s="21" t="s">
        <v>30</v>
      </c>
      <c r="N507" s="21" t="s">
        <v>31</v>
      </c>
      <c r="O507" s="23" t="s">
        <v>32</v>
      </c>
      <c r="P507" s="24" t="s">
        <v>33</v>
      </c>
    </row>
    <row r="508" spans="1:16" s="26" customFormat="1" ht="51" customHeight="1" x14ac:dyDescent="0.2">
      <c r="A508" s="25" t="s">
        <v>48</v>
      </c>
      <c r="B508" s="38">
        <v>493</v>
      </c>
      <c r="C508" s="85" t="s">
        <v>385</v>
      </c>
      <c r="D508" s="21" t="s">
        <v>1030</v>
      </c>
      <c r="E508" s="79" t="s">
        <v>1031</v>
      </c>
      <c r="F508" s="22">
        <v>44532</v>
      </c>
      <c r="G508" s="68">
        <v>652.5</v>
      </c>
      <c r="H508" s="21" t="s">
        <v>27</v>
      </c>
      <c r="I508" s="21">
        <v>2</v>
      </c>
      <c r="J508" s="68">
        <f t="shared" si="11"/>
        <v>1305</v>
      </c>
      <c r="K508" s="21" t="s">
        <v>28</v>
      </c>
      <c r="L508" s="21" t="s">
        <v>221</v>
      </c>
      <c r="M508" s="21" t="s">
        <v>30</v>
      </c>
      <c r="N508" s="21" t="s">
        <v>31</v>
      </c>
      <c r="O508" s="23" t="s">
        <v>32</v>
      </c>
      <c r="P508" s="24" t="s">
        <v>33</v>
      </c>
    </row>
    <row r="509" spans="1:16" s="26" customFormat="1" ht="51" customHeight="1" x14ac:dyDescent="0.2">
      <c r="A509" s="25" t="s">
        <v>48</v>
      </c>
      <c r="B509" s="38">
        <v>494</v>
      </c>
      <c r="C509" s="85" t="s">
        <v>385</v>
      </c>
      <c r="D509" s="21" t="s">
        <v>1032</v>
      </c>
      <c r="E509" s="79" t="s">
        <v>1033</v>
      </c>
      <c r="F509" s="22">
        <v>44620</v>
      </c>
      <c r="G509" s="68">
        <v>423.9</v>
      </c>
      <c r="H509" s="21" t="s">
        <v>27</v>
      </c>
      <c r="I509" s="21">
        <v>2</v>
      </c>
      <c r="J509" s="68">
        <f t="shared" si="11"/>
        <v>847.8</v>
      </c>
      <c r="K509" s="21" t="s">
        <v>28</v>
      </c>
      <c r="L509" s="21" t="s">
        <v>221</v>
      </c>
      <c r="M509" s="21" t="s">
        <v>30</v>
      </c>
      <c r="N509" s="21" t="s">
        <v>31</v>
      </c>
      <c r="O509" s="23" t="s">
        <v>32</v>
      </c>
      <c r="P509" s="24" t="s">
        <v>33</v>
      </c>
    </row>
    <row r="510" spans="1:16" s="26" customFormat="1" ht="51" customHeight="1" x14ac:dyDescent="0.2">
      <c r="A510" s="25" t="s">
        <v>48</v>
      </c>
      <c r="B510" s="38">
        <v>495</v>
      </c>
      <c r="C510" s="85" t="s">
        <v>385</v>
      </c>
      <c r="D510" s="21" t="s">
        <v>1034</v>
      </c>
      <c r="E510" s="79" t="s">
        <v>1035</v>
      </c>
      <c r="F510" s="22">
        <v>44796</v>
      </c>
      <c r="G510" s="68">
        <v>1327.5</v>
      </c>
      <c r="H510" s="21" t="s">
        <v>27</v>
      </c>
      <c r="I510" s="21">
        <v>6</v>
      </c>
      <c r="J510" s="68">
        <f t="shared" si="11"/>
        <v>7965</v>
      </c>
      <c r="K510" s="21" t="s">
        <v>28</v>
      </c>
      <c r="L510" s="21" t="s">
        <v>221</v>
      </c>
      <c r="M510" s="21" t="s">
        <v>30</v>
      </c>
      <c r="N510" s="21" t="s">
        <v>31</v>
      </c>
      <c r="O510" s="23" t="s">
        <v>32</v>
      </c>
      <c r="P510" s="24" t="s">
        <v>33</v>
      </c>
    </row>
    <row r="511" spans="1:16" s="26" customFormat="1" ht="51" customHeight="1" x14ac:dyDescent="0.2">
      <c r="A511" s="25" t="s">
        <v>48</v>
      </c>
      <c r="B511" s="38">
        <v>496</v>
      </c>
      <c r="C511" s="85" t="s">
        <v>385</v>
      </c>
      <c r="D511" s="21" t="s">
        <v>1036</v>
      </c>
      <c r="E511" s="79" t="s">
        <v>1037</v>
      </c>
      <c r="F511" s="22">
        <v>44642</v>
      </c>
      <c r="G511" s="68">
        <v>372.6</v>
      </c>
      <c r="H511" s="21" t="s">
        <v>27</v>
      </c>
      <c r="I511" s="21">
        <v>8</v>
      </c>
      <c r="J511" s="68">
        <f t="shared" si="11"/>
        <v>2980.8</v>
      </c>
      <c r="K511" s="21" t="s">
        <v>28</v>
      </c>
      <c r="L511" s="21" t="s">
        <v>221</v>
      </c>
      <c r="M511" s="21" t="s">
        <v>30</v>
      </c>
      <c r="N511" s="21" t="s">
        <v>31</v>
      </c>
      <c r="O511" s="23" t="s">
        <v>32</v>
      </c>
      <c r="P511" s="24" t="s">
        <v>33</v>
      </c>
    </row>
    <row r="512" spans="1:16" s="26" customFormat="1" ht="51" customHeight="1" x14ac:dyDescent="0.2">
      <c r="A512" s="25" t="s">
        <v>48</v>
      </c>
      <c r="B512" s="38">
        <v>497</v>
      </c>
      <c r="C512" s="85" t="s">
        <v>385</v>
      </c>
      <c r="D512" s="21" t="s">
        <v>1038</v>
      </c>
      <c r="E512" s="79" t="s">
        <v>1039</v>
      </c>
      <c r="F512" s="22">
        <v>44621</v>
      </c>
      <c r="G512" s="68">
        <v>648</v>
      </c>
      <c r="H512" s="21" t="s">
        <v>27</v>
      </c>
      <c r="I512" s="21">
        <v>2</v>
      </c>
      <c r="J512" s="68">
        <f t="shared" si="11"/>
        <v>1296</v>
      </c>
      <c r="K512" s="21" t="s">
        <v>28</v>
      </c>
      <c r="L512" s="21" t="s">
        <v>221</v>
      </c>
      <c r="M512" s="21" t="s">
        <v>30</v>
      </c>
      <c r="N512" s="21" t="s">
        <v>31</v>
      </c>
      <c r="O512" s="23" t="s">
        <v>32</v>
      </c>
      <c r="P512" s="24" t="s">
        <v>33</v>
      </c>
    </row>
    <row r="513" spans="1:16" s="26" customFormat="1" ht="51" customHeight="1" x14ac:dyDescent="0.2">
      <c r="A513" s="40" t="s">
        <v>48</v>
      </c>
      <c r="B513" s="38">
        <v>498</v>
      </c>
      <c r="C513" s="85" t="s">
        <v>385</v>
      </c>
      <c r="D513" s="21" t="s">
        <v>1038</v>
      </c>
      <c r="E513" s="79" t="s">
        <v>1039</v>
      </c>
      <c r="F513" s="22">
        <v>43864</v>
      </c>
      <c r="G513" s="68">
        <v>291.22000000000003</v>
      </c>
      <c r="H513" s="21" t="s">
        <v>27</v>
      </c>
      <c r="I513" s="21">
        <v>3</v>
      </c>
      <c r="J513" s="68">
        <f t="shared" si="11"/>
        <v>873.66000000000008</v>
      </c>
      <c r="K513" s="21" t="s">
        <v>28</v>
      </c>
      <c r="L513" s="21" t="s">
        <v>88</v>
      </c>
      <c r="M513" s="21" t="s">
        <v>30</v>
      </c>
      <c r="N513" s="21" t="s">
        <v>31</v>
      </c>
      <c r="O513" s="23" t="s">
        <v>32</v>
      </c>
      <c r="P513" s="24" t="s">
        <v>33</v>
      </c>
    </row>
    <row r="514" spans="1:16" s="26" customFormat="1" ht="51" customHeight="1" x14ac:dyDescent="0.2">
      <c r="A514" s="25" t="s">
        <v>48</v>
      </c>
      <c r="B514" s="38">
        <v>499</v>
      </c>
      <c r="C514" s="85" t="s">
        <v>385</v>
      </c>
      <c r="D514" s="21" t="s">
        <v>1040</v>
      </c>
      <c r="E514" s="79" t="s">
        <v>1041</v>
      </c>
      <c r="F514" s="22">
        <v>44642</v>
      </c>
      <c r="G514" s="68">
        <v>561.6</v>
      </c>
      <c r="H514" s="21" t="s">
        <v>27</v>
      </c>
      <c r="I514" s="21">
        <v>2</v>
      </c>
      <c r="J514" s="68">
        <f t="shared" ref="J514:J551" si="12">G514*I514</f>
        <v>1123.2</v>
      </c>
      <c r="K514" s="21" t="s">
        <v>28</v>
      </c>
      <c r="L514" s="21" t="s">
        <v>221</v>
      </c>
      <c r="M514" s="21" t="s">
        <v>30</v>
      </c>
      <c r="N514" s="21" t="s">
        <v>31</v>
      </c>
      <c r="O514" s="23" t="s">
        <v>32</v>
      </c>
      <c r="P514" s="24" t="s">
        <v>33</v>
      </c>
    </row>
    <row r="515" spans="1:16" s="26" customFormat="1" ht="51" customHeight="1" x14ac:dyDescent="0.2">
      <c r="A515" s="25" t="s">
        <v>48</v>
      </c>
      <c r="B515" s="38">
        <v>500</v>
      </c>
      <c r="C515" s="85" t="s">
        <v>385</v>
      </c>
      <c r="D515" s="21" t="s">
        <v>1042</v>
      </c>
      <c r="E515" s="79" t="s">
        <v>1043</v>
      </c>
      <c r="F515" s="22">
        <v>44642</v>
      </c>
      <c r="G515" s="68">
        <v>2970</v>
      </c>
      <c r="H515" s="21" t="s">
        <v>27</v>
      </c>
      <c r="I515" s="21">
        <v>2</v>
      </c>
      <c r="J515" s="68">
        <f t="shared" si="12"/>
        <v>5940</v>
      </c>
      <c r="K515" s="21" t="s">
        <v>28</v>
      </c>
      <c r="L515" s="21" t="s">
        <v>221</v>
      </c>
      <c r="M515" s="21" t="s">
        <v>30</v>
      </c>
      <c r="N515" s="21" t="s">
        <v>31</v>
      </c>
      <c r="O515" s="23" t="s">
        <v>32</v>
      </c>
      <c r="P515" s="24" t="s">
        <v>33</v>
      </c>
    </row>
    <row r="516" spans="1:16" s="26" customFormat="1" ht="51" customHeight="1" x14ac:dyDescent="0.2">
      <c r="A516" s="25" t="s">
        <v>48</v>
      </c>
      <c r="B516" s="38">
        <v>501</v>
      </c>
      <c r="C516" s="85" t="s">
        <v>385</v>
      </c>
      <c r="D516" s="21" t="s">
        <v>1044</v>
      </c>
      <c r="E516" s="79" t="s">
        <v>1045</v>
      </c>
      <c r="F516" s="22">
        <v>44596</v>
      </c>
      <c r="G516" s="68">
        <v>420.24</v>
      </c>
      <c r="H516" s="21" t="s">
        <v>27</v>
      </c>
      <c r="I516" s="21">
        <v>3</v>
      </c>
      <c r="J516" s="68">
        <f t="shared" si="12"/>
        <v>1260.72</v>
      </c>
      <c r="K516" s="21" t="s">
        <v>28</v>
      </c>
      <c r="L516" s="21" t="s">
        <v>221</v>
      </c>
      <c r="M516" s="21" t="s">
        <v>30</v>
      </c>
      <c r="N516" s="21" t="s">
        <v>31</v>
      </c>
      <c r="O516" s="23" t="s">
        <v>32</v>
      </c>
      <c r="P516" s="24" t="s">
        <v>33</v>
      </c>
    </row>
    <row r="517" spans="1:16" s="26" customFormat="1" ht="51" customHeight="1" x14ac:dyDescent="0.2">
      <c r="A517" s="25" t="s">
        <v>48</v>
      </c>
      <c r="B517" s="38">
        <v>502</v>
      </c>
      <c r="C517" s="85" t="s">
        <v>385</v>
      </c>
      <c r="D517" s="21" t="s">
        <v>1046</v>
      </c>
      <c r="E517" s="79" t="s">
        <v>1047</v>
      </c>
      <c r="F517" s="22">
        <v>44687</v>
      </c>
      <c r="G517" s="68">
        <v>312.75</v>
      </c>
      <c r="H517" s="21" t="s">
        <v>27</v>
      </c>
      <c r="I517" s="21">
        <v>9</v>
      </c>
      <c r="J517" s="68">
        <f t="shared" si="12"/>
        <v>2814.75</v>
      </c>
      <c r="K517" s="21" t="s">
        <v>28</v>
      </c>
      <c r="L517" s="21" t="s">
        <v>221</v>
      </c>
      <c r="M517" s="21" t="s">
        <v>30</v>
      </c>
      <c r="N517" s="21" t="s">
        <v>31</v>
      </c>
      <c r="O517" s="23" t="s">
        <v>32</v>
      </c>
      <c r="P517" s="24" t="s">
        <v>33</v>
      </c>
    </row>
    <row r="518" spans="1:16" s="26" customFormat="1" ht="51" customHeight="1" x14ac:dyDescent="0.2">
      <c r="A518" s="25" t="s">
        <v>48</v>
      </c>
      <c r="B518" s="38">
        <v>503</v>
      </c>
      <c r="C518" s="85" t="s">
        <v>385</v>
      </c>
      <c r="D518" s="21" t="s">
        <v>1048</v>
      </c>
      <c r="E518" s="79" t="s">
        <v>1049</v>
      </c>
      <c r="F518" s="22">
        <v>44642</v>
      </c>
      <c r="G518" s="68">
        <v>6210</v>
      </c>
      <c r="H518" s="21" t="s">
        <v>27</v>
      </c>
      <c r="I518" s="21">
        <v>2</v>
      </c>
      <c r="J518" s="68">
        <f t="shared" si="12"/>
        <v>12420</v>
      </c>
      <c r="K518" s="21" t="s">
        <v>28</v>
      </c>
      <c r="L518" s="21" t="s">
        <v>221</v>
      </c>
      <c r="M518" s="21" t="s">
        <v>30</v>
      </c>
      <c r="N518" s="21" t="s">
        <v>31</v>
      </c>
      <c r="O518" s="23" t="s">
        <v>32</v>
      </c>
      <c r="P518" s="24" t="s">
        <v>33</v>
      </c>
    </row>
    <row r="519" spans="1:16" s="26" customFormat="1" ht="51" customHeight="1" x14ac:dyDescent="0.2">
      <c r="A519" s="25" t="s">
        <v>48</v>
      </c>
      <c r="B519" s="38">
        <v>504</v>
      </c>
      <c r="C519" s="85" t="s">
        <v>385</v>
      </c>
      <c r="D519" s="21" t="s">
        <v>1050</v>
      </c>
      <c r="E519" s="79" t="s">
        <v>1051</v>
      </c>
      <c r="F519" s="22">
        <v>44609</v>
      </c>
      <c r="G519" s="68">
        <v>421.2</v>
      </c>
      <c r="H519" s="21" t="s">
        <v>27</v>
      </c>
      <c r="I519" s="21">
        <v>2</v>
      </c>
      <c r="J519" s="68">
        <f t="shared" si="12"/>
        <v>842.4</v>
      </c>
      <c r="K519" s="21" t="s">
        <v>28</v>
      </c>
      <c r="L519" s="21" t="s">
        <v>221</v>
      </c>
      <c r="M519" s="21" t="s">
        <v>30</v>
      </c>
      <c r="N519" s="21" t="s">
        <v>31</v>
      </c>
      <c r="O519" s="23" t="s">
        <v>32</v>
      </c>
      <c r="P519" s="24" t="s">
        <v>33</v>
      </c>
    </row>
    <row r="520" spans="1:16" s="26" customFormat="1" ht="51" customHeight="1" x14ac:dyDescent="0.2">
      <c r="A520" s="25" t="s">
        <v>48</v>
      </c>
      <c r="B520" s="38">
        <v>505</v>
      </c>
      <c r="C520" s="85" t="s">
        <v>385</v>
      </c>
      <c r="D520" s="21" t="s">
        <v>1052</v>
      </c>
      <c r="E520" s="79" t="s">
        <v>1053</v>
      </c>
      <c r="F520" s="22">
        <v>44659</v>
      </c>
      <c r="G520" s="68">
        <v>3375</v>
      </c>
      <c r="H520" s="21" t="s">
        <v>27</v>
      </c>
      <c r="I520" s="21">
        <v>1</v>
      </c>
      <c r="J520" s="68">
        <f t="shared" si="12"/>
        <v>3375</v>
      </c>
      <c r="K520" s="21" t="s">
        <v>28</v>
      </c>
      <c r="L520" s="21" t="s">
        <v>221</v>
      </c>
      <c r="M520" s="21" t="s">
        <v>30</v>
      </c>
      <c r="N520" s="21" t="s">
        <v>31</v>
      </c>
      <c r="O520" s="23" t="s">
        <v>32</v>
      </c>
      <c r="P520" s="24" t="s">
        <v>33</v>
      </c>
    </row>
    <row r="521" spans="1:16" s="26" customFormat="1" ht="51" customHeight="1" x14ac:dyDescent="0.2">
      <c r="A521" s="25" t="s">
        <v>48</v>
      </c>
      <c r="B521" s="38">
        <v>506</v>
      </c>
      <c r="C521" s="85" t="s">
        <v>385</v>
      </c>
      <c r="D521" s="21" t="s">
        <v>1054</v>
      </c>
      <c r="E521" s="79" t="s">
        <v>1055</v>
      </c>
      <c r="F521" s="22">
        <v>44488</v>
      </c>
      <c r="G521" s="68">
        <v>247.5</v>
      </c>
      <c r="H521" s="21" t="s">
        <v>27</v>
      </c>
      <c r="I521" s="21">
        <v>1</v>
      </c>
      <c r="J521" s="68">
        <f t="shared" si="12"/>
        <v>247.5</v>
      </c>
      <c r="K521" s="21" t="s">
        <v>28</v>
      </c>
      <c r="L521" s="21" t="s">
        <v>221</v>
      </c>
      <c r="M521" s="21" t="s">
        <v>30</v>
      </c>
      <c r="N521" s="21" t="s">
        <v>31</v>
      </c>
      <c r="O521" s="23" t="s">
        <v>32</v>
      </c>
      <c r="P521" s="24" t="s">
        <v>33</v>
      </c>
    </row>
    <row r="522" spans="1:16" s="26" customFormat="1" ht="51" customHeight="1" x14ac:dyDescent="0.2">
      <c r="A522" s="25" t="s">
        <v>48</v>
      </c>
      <c r="B522" s="38">
        <v>507</v>
      </c>
      <c r="C522" s="85" t="s">
        <v>385</v>
      </c>
      <c r="D522" s="21" t="s">
        <v>1056</v>
      </c>
      <c r="E522" s="79" t="s">
        <v>1057</v>
      </c>
      <c r="F522" s="22">
        <v>44585</v>
      </c>
      <c r="G522" s="68">
        <v>2403.75</v>
      </c>
      <c r="H522" s="21" t="s">
        <v>27</v>
      </c>
      <c r="I522" s="21">
        <v>1</v>
      </c>
      <c r="J522" s="68">
        <f t="shared" si="12"/>
        <v>2403.75</v>
      </c>
      <c r="K522" s="21" t="s">
        <v>28</v>
      </c>
      <c r="L522" s="21" t="s">
        <v>221</v>
      </c>
      <c r="M522" s="21" t="s">
        <v>30</v>
      </c>
      <c r="N522" s="21" t="s">
        <v>31</v>
      </c>
      <c r="O522" s="23" t="s">
        <v>32</v>
      </c>
      <c r="P522" s="24" t="s">
        <v>33</v>
      </c>
    </row>
    <row r="523" spans="1:16" s="26" customFormat="1" ht="51" customHeight="1" x14ac:dyDescent="0.2">
      <c r="A523" s="25" t="s">
        <v>48</v>
      </c>
      <c r="B523" s="38">
        <v>508</v>
      </c>
      <c r="C523" s="85" t="s">
        <v>385</v>
      </c>
      <c r="D523" s="21" t="s">
        <v>1058</v>
      </c>
      <c r="E523" s="79" t="s">
        <v>1059</v>
      </c>
      <c r="F523" s="22">
        <v>44585</v>
      </c>
      <c r="G523" s="68">
        <v>2415</v>
      </c>
      <c r="H523" s="21" t="s">
        <v>27</v>
      </c>
      <c r="I523" s="21">
        <v>1</v>
      </c>
      <c r="J523" s="68">
        <f t="shared" si="12"/>
        <v>2415</v>
      </c>
      <c r="K523" s="21" t="s">
        <v>28</v>
      </c>
      <c r="L523" s="21" t="s">
        <v>221</v>
      </c>
      <c r="M523" s="21" t="s">
        <v>30</v>
      </c>
      <c r="N523" s="21" t="s">
        <v>31</v>
      </c>
      <c r="O523" s="23" t="s">
        <v>32</v>
      </c>
      <c r="P523" s="24" t="s">
        <v>33</v>
      </c>
    </row>
    <row r="524" spans="1:16" s="26" customFormat="1" ht="51" customHeight="1" x14ac:dyDescent="0.2">
      <c r="A524" s="25" t="s">
        <v>48</v>
      </c>
      <c r="B524" s="38">
        <v>509</v>
      </c>
      <c r="C524" s="85" t="s">
        <v>385</v>
      </c>
      <c r="D524" s="21" t="s">
        <v>1060</v>
      </c>
      <c r="E524" s="79" t="s">
        <v>1061</v>
      </c>
      <c r="F524" s="22">
        <v>44481</v>
      </c>
      <c r="G524" s="68">
        <v>270</v>
      </c>
      <c r="H524" s="21" t="s">
        <v>27</v>
      </c>
      <c r="I524" s="21">
        <v>1</v>
      </c>
      <c r="J524" s="68">
        <f t="shared" si="12"/>
        <v>270</v>
      </c>
      <c r="K524" s="21" t="s">
        <v>28</v>
      </c>
      <c r="L524" s="21" t="s">
        <v>221</v>
      </c>
      <c r="M524" s="21" t="s">
        <v>30</v>
      </c>
      <c r="N524" s="21" t="s">
        <v>31</v>
      </c>
      <c r="O524" s="23" t="s">
        <v>32</v>
      </c>
      <c r="P524" s="24" t="s">
        <v>33</v>
      </c>
    </row>
    <row r="525" spans="1:16" s="26" customFormat="1" ht="51" customHeight="1" x14ac:dyDescent="0.2">
      <c r="A525" s="25" t="s">
        <v>48</v>
      </c>
      <c r="B525" s="38">
        <v>510</v>
      </c>
      <c r="C525" s="85" t="s">
        <v>385</v>
      </c>
      <c r="D525" s="21" t="s">
        <v>1062</v>
      </c>
      <c r="E525" s="79" t="s">
        <v>1063</v>
      </c>
      <c r="F525" s="22">
        <v>44762</v>
      </c>
      <c r="G525" s="68">
        <v>102.6</v>
      </c>
      <c r="H525" s="21" t="s">
        <v>27</v>
      </c>
      <c r="I525" s="21">
        <v>10</v>
      </c>
      <c r="J525" s="68">
        <f t="shared" si="12"/>
        <v>1026</v>
      </c>
      <c r="K525" s="21" t="s">
        <v>28</v>
      </c>
      <c r="L525" s="21" t="s">
        <v>221</v>
      </c>
      <c r="M525" s="21" t="s">
        <v>30</v>
      </c>
      <c r="N525" s="21" t="s">
        <v>31</v>
      </c>
      <c r="O525" s="23" t="s">
        <v>32</v>
      </c>
      <c r="P525" s="24" t="s">
        <v>33</v>
      </c>
    </row>
    <row r="526" spans="1:16" s="26" customFormat="1" ht="51" customHeight="1" x14ac:dyDescent="0.2">
      <c r="A526" s="25" t="s">
        <v>48</v>
      </c>
      <c r="B526" s="38">
        <v>511</v>
      </c>
      <c r="C526" s="85" t="s">
        <v>385</v>
      </c>
      <c r="D526" s="21" t="s">
        <v>1064</v>
      </c>
      <c r="E526" s="79" t="s">
        <v>1065</v>
      </c>
      <c r="F526" s="22">
        <v>44762</v>
      </c>
      <c r="G526" s="68">
        <v>178.2</v>
      </c>
      <c r="H526" s="21" t="s">
        <v>27</v>
      </c>
      <c r="I526" s="21">
        <v>1</v>
      </c>
      <c r="J526" s="68">
        <f t="shared" si="12"/>
        <v>178.2</v>
      </c>
      <c r="K526" s="21" t="s">
        <v>28</v>
      </c>
      <c r="L526" s="21" t="s">
        <v>221</v>
      </c>
      <c r="M526" s="21" t="s">
        <v>30</v>
      </c>
      <c r="N526" s="21" t="s">
        <v>31</v>
      </c>
      <c r="O526" s="23" t="s">
        <v>32</v>
      </c>
      <c r="P526" s="24" t="s">
        <v>33</v>
      </c>
    </row>
    <row r="527" spans="1:16" s="26" customFormat="1" ht="51" customHeight="1" x14ac:dyDescent="0.2">
      <c r="A527" s="25" t="s">
        <v>48</v>
      </c>
      <c r="B527" s="38">
        <v>512</v>
      </c>
      <c r="C527" s="85" t="s">
        <v>385</v>
      </c>
      <c r="D527" s="21" t="s">
        <v>1066</v>
      </c>
      <c r="E527" s="79" t="s">
        <v>1067</v>
      </c>
      <c r="F527" s="22">
        <v>44623</v>
      </c>
      <c r="G527" s="68">
        <v>59.99</v>
      </c>
      <c r="H527" s="21" t="s">
        <v>27</v>
      </c>
      <c r="I527" s="21">
        <v>1</v>
      </c>
      <c r="J527" s="68">
        <f t="shared" si="12"/>
        <v>59.99</v>
      </c>
      <c r="K527" s="21" t="s">
        <v>28</v>
      </c>
      <c r="L527" s="21" t="s">
        <v>221</v>
      </c>
      <c r="M527" s="21" t="s">
        <v>30</v>
      </c>
      <c r="N527" s="21" t="s">
        <v>31</v>
      </c>
      <c r="O527" s="23" t="s">
        <v>32</v>
      </c>
      <c r="P527" s="24" t="s">
        <v>33</v>
      </c>
    </row>
    <row r="528" spans="1:16" s="26" customFormat="1" ht="51" customHeight="1" x14ac:dyDescent="0.2">
      <c r="A528" s="25" t="s">
        <v>48</v>
      </c>
      <c r="B528" s="38">
        <v>513</v>
      </c>
      <c r="C528" s="85" t="s">
        <v>385</v>
      </c>
      <c r="D528" s="21" t="s">
        <v>1068</v>
      </c>
      <c r="E528" s="79" t="s">
        <v>1069</v>
      </c>
      <c r="F528" s="22">
        <v>44791</v>
      </c>
      <c r="G528" s="68">
        <v>472.5</v>
      </c>
      <c r="H528" s="21" t="s">
        <v>27</v>
      </c>
      <c r="I528" s="21">
        <v>1</v>
      </c>
      <c r="J528" s="68">
        <f t="shared" si="12"/>
        <v>472.5</v>
      </c>
      <c r="K528" s="21" t="s">
        <v>28</v>
      </c>
      <c r="L528" s="21" t="s">
        <v>221</v>
      </c>
      <c r="M528" s="21" t="s">
        <v>30</v>
      </c>
      <c r="N528" s="21" t="s">
        <v>31</v>
      </c>
      <c r="O528" s="23" t="s">
        <v>32</v>
      </c>
      <c r="P528" s="24" t="s">
        <v>33</v>
      </c>
    </row>
    <row r="529" spans="1:16" s="26" customFormat="1" ht="51" customHeight="1" x14ac:dyDescent="0.2">
      <c r="A529" s="25" t="s">
        <v>48</v>
      </c>
      <c r="B529" s="38">
        <v>514</v>
      </c>
      <c r="C529" s="85" t="s">
        <v>385</v>
      </c>
      <c r="D529" s="21" t="s">
        <v>1070</v>
      </c>
      <c r="E529" s="79" t="s">
        <v>1071</v>
      </c>
      <c r="F529" s="22">
        <v>44812</v>
      </c>
      <c r="G529" s="68">
        <v>945</v>
      </c>
      <c r="H529" s="21" t="s">
        <v>78</v>
      </c>
      <c r="I529" s="21">
        <v>1</v>
      </c>
      <c r="J529" s="68">
        <f t="shared" si="12"/>
        <v>945</v>
      </c>
      <c r="K529" s="21" t="s">
        <v>28</v>
      </c>
      <c r="L529" s="21" t="s">
        <v>221</v>
      </c>
      <c r="M529" s="21" t="s">
        <v>30</v>
      </c>
      <c r="N529" s="21" t="s">
        <v>31</v>
      </c>
      <c r="O529" s="23" t="s">
        <v>32</v>
      </c>
      <c r="P529" s="24" t="s">
        <v>33</v>
      </c>
    </row>
    <row r="530" spans="1:16" s="26" customFormat="1" ht="51" customHeight="1" x14ac:dyDescent="0.2">
      <c r="A530" s="25" t="s">
        <v>48</v>
      </c>
      <c r="B530" s="38">
        <v>515</v>
      </c>
      <c r="C530" s="85" t="s">
        <v>385</v>
      </c>
      <c r="D530" s="21" t="s">
        <v>1072</v>
      </c>
      <c r="E530" s="79" t="s">
        <v>1073</v>
      </c>
      <c r="F530" s="22">
        <v>44671</v>
      </c>
      <c r="G530" s="68">
        <v>1800</v>
      </c>
      <c r="H530" s="21" t="s">
        <v>27</v>
      </c>
      <c r="I530" s="21">
        <v>8</v>
      </c>
      <c r="J530" s="68">
        <f t="shared" si="12"/>
        <v>14400</v>
      </c>
      <c r="K530" s="21" t="s">
        <v>28</v>
      </c>
      <c r="L530" s="21" t="s">
        <v>221</v>
      </c>
      <c r="M530" s="21" t="s">
        <v>30</v>
      </c>
      <c r="N530" s="21" t="s">
        <v>31</v>
      </c>
      <c r="O530" s="23" t="s">
        <v>32</v>
      </c>
      <c r="P530" s="24" t="s">
        <v>33</v>
      </c>
    </row>
    <row r="531" spans="1:16" s="26" customFormat="1" ht="51" customHeight="1" x14ac:dyDescent="0.2">
      <c r="A531" s="25" t="s">
        <v>48</v>
      </c>
      <c r="B531" s="38">
        <v>516</v>
      </c>
      <c r="C531" s="85" t="s">
        <v>385</v>
      </c>
      <c r="D531" s="21" t="s">
        <v>1074</v>
      </c>
      <c r="E531" s="79" t="s">
        <v>1075</v>
      </c>
      <c r="F531" s="22">
        <v>44827</v>
      </c>
      <c r="G531" s="68">
        <v>1350</v>
      </c>
      <c r="H531" s="21" t="s">
        <v>27</v>
      </c>
      <c r="I531" s="21">
        <v>1</v>
      </c>
      <c r="J531" s="68">
        <f t="shared" si="12"/>
        <v>1350</v>
      </c>
      <c r="K531" s="21" t="s">
        <v>28</v>
      </c>
      <c r="L531" s="21" t="s">
        <v>221</v>
      </c>
      <c r="M531" s="21" t="s">
        <v>30</v>
      </c>
      <c r="N531" s="21" t="s">
        <v>31</v>
      </c>
      <c r="O531" s="23" t="s">
        <v>32</v>
      </c>
      <c r="P531" s="24" t="s">
        <v>33</v>
      </c>
    </row>
    <row r="532" spans="1:16" s="26" customFormat="1" ht="51" customHeight="1" x14ac:dyDescent="0.2">
      <c r="A532" s="25" t="s">
        <v>48</v>
      </c>
      <c r="B532" s="38">
        <v>517</v>
      </c>
      <c r="C532" s="85" t="s">
        <v>385</v>
      </c>
      <c r="D532" s="21" t="s">
        <v>1076</v>
      </c>
      <c r="E532" s="79" t="s">
        <v>1077</v>
      </c>
      <c r="F532" s="22">
        <v>44522</v>
      </c>
      <c r="G532" s="68">
        <v>427.5</v>
      </c>
      <c r="H532" s="21" t="s">
        <v>27</v>
      </c>
      <c r="I532" s="21">
        <v>6</v>
      </c>
      <c r="J532" s="68">
        <f t="shared" si="12"/>
        <v>2565</v>
      </c>
      <c r="K532" s="21" t="s">
        <v>28</v>
      </c>
      <c r="L532" s="21" t="s">
        <v>221</v>
      </c>
      <c r="M532" s="21" t="s">
        <v>30</v>
      </c>
      <c r="N532" s="21" t="s">
        <v>31</v>
      </c>
      <c r="O532" s="23" t="s">
        <v>32</v>
      </c>
      <c r="P532" s="24" t="s">
        <v>33</v>
      </c>
    </row>
    <row r="533" spans="1:16" s="26" customFormat="1" ht="51" customHeight="1" x14ac:dyDescent="0.2">
      <c r="A533" s="25" t="s">
        <v>48</v>
      </c>
      <c r="B533" s="38">
        <v>518</v>
      </c>
      <c r="C533" s="85" t="s">
        <v>385</v>
      </c>
      <c r="D533" s="21" t="s">
        <v>1078</v>
      </c>
      <c r="E533" s="79" t="s">
        <v>1079</v>
      </c>
      <c r="F533" s="22">
        <v>44726</v>
      </c>
      <c r="G533" s="68">
        <v>3975.3</v>
      </c>
      <c r="H533" s="21" t="s">
        <v>27</v>
      </c>
      <c r="I533" s="21">
        <v>2</v>
      </c>
      <c r="J533" s="68">
        <f t="shared" si="12"/>
        <v>7950.6</v>
      </c>
      <c r="K533" s="21" t="s">
        <v>28</v>
      </c>
      <c r="L533" s="21" t="s">
        <v>221</v>
      </c>
      <c r="M533" s="21" t="s">
        <v>30</v>
      </c>
      <c r="N533" s="21" t="s">
        <v>31</v>
      </c>
      <c r="O533" s="23" t="s">
        <v>32</v>
      </c>
      <c r="P533" s="24" t="s">
        <v>33</v>
      </c>
    </row>
    <row r="534" spans="1:16" s="26" customFormat="1" ht="51" customHeight="1" x14ac:dyDescent="0.2">
      <c r="A534" s="25" t="s">
        <v>48</v>
      </c>
      <c r="B534" s="38">
        <v>519</v>
      </c>
      <c r="C534" s="85" t="s">
        <v>385</v>
      </c>
      <c r="D534" s="21" t="s">
        <v>1080</v>
      </c>
      <c r="E534" s="79" t="s">
        <v>1081</v>
      </c>
      <c r="F534" s="22">
        <v>44803</v>
      </c>
      <c r="G534" s="68">
        <v>120.3</v>
      </c>
      <c r="H534" s="21" t="s">
        <v>27</v>
      </c>
      <c r="I534" s="21">
        <v>2</v>
      </c>
      <c r="J534" s="68">
        <f t="shared" si="12"/>
        <v>240.6</v>
      </c>
      <c r="K534" s="21" t="s">
        <v>28</v>
      </c>
      <c r="L534" s="21" t="s">
        <v>221</v>
      </c>
      <c r="M534" s="21" t="s">
        <v>30</v>
      </c>
      <c r="N534" s="21" t="s">
        <v>31</v>
      </c>
      <c r="O534" s="23" t="s">
        <v>32</v>
      </c>
      <c r="P534" s="24" t="s">
        <v>33</v>
      </c>
    </row>
    <row r="535" spans="1:16" s="26" customFormat="1" ht="51" customHeight="1" x14ac:dyDescent="0.2">
      <c r="A535" s="25" t="s">
        <v>48</v>
      </c>
      <c r="B535" s="38">
        <v>520</v>
      </c>
      <c r="C535" s="85" t="s">
        <v>385</v>
      </c>
      <c r="D535" s="21" t="s">
        <v>1082</v>
      </c>
      <c r="E535" s="79" t="s">
        <v>1083</v>
      </c>
      <c r="F535" s="22">
        <v>44551</v>
      </c>
      <c r="G535" s="68">
        <v>7.5</v>
      </c>
      <c r="H535" s="21" t="s">
        <v>27</v>
      </c>
      <c r="I535" s="21">
        <v>4</v>
      </c>
      <c r="J535" s="68">
        <f t="shared" si="12"/>
        <v>30</v>
      </c>
      <c r="K535" s="21" t="s">
        <v>28</v>
      </c>
      <c r="L535" s="21" t="s">
        <v>221</v>
      </c>
      <c r="M535" s="21" t="s">
        <v>30</v>
      </c>
      <c r="N535" s="21" t="s">
        <v>31</v>
      </c>
      <c r="O535" s="23" t="s">
        <v>32</v>
      </c>
      <c r="P535" s="24" t="s">
        <v>33</v>
      </c>
    </row>
    <row r="536" spans="1:16" s="26" customFormat="1" ht="51" customHeight="1" x14ac:dyDescent="0.2">
      <c r="A536" s="25" t="s">
        <v>48</v>
      </c>
      <c r="B536" s="38">
        <v>521</v>
      </c>
      <c r="C536" s="85" t="s">
        <v>385</v>
      </c>
      <c r="D536" s="21" t="s">
        <v>1084</v>
      </c>
      <c r="E536" s="79" t="s">
        <v>1085</v>
      </c>
      <c r="F536" s="22">
        <v>44783</v>
      </c>
      <c r="G536" s="68">
        <v>16.2</v>
      </c>
      <c r="H536" s="21" t="s">
        <v>27</v>
      </c>
      <c r="I536" s="21">
        <v>17</v>
      </c>
      <c r="J536" s="68">
        <f t="shared" si="12"/>
        <v>275.39999999999998</v>
      </c>
      <c r="K536" s="21" t="s">
        <v>28</v>
      </c>
      <c r="L536" s="21" t="s">
        <v>221</v>
      </c>
      <c r="M536" s="21" t="s">
        <v>30</v>
      </c>
      <c r="N536" s="21" t="s">
        <v>31</v>
      </c>
      <c r="O536" s="23" t="s">
        <v>32</v>
      </c>
      <c r="P536" s="24" t="s">
        <v>33</v>
      </c>
    </row>
    <row r="537" spans="1:16" s="26" customFormat="1" ht="51" customHeight="1" x14ac:dyDescent="0.2">
      <c r="A537" s="25" t="s">
        <v>48</v>
      </c>
      <c r="B537" s="38">
        <v>522</v>
      </c>
      <c r="C537" s="85" t="s">
        <v>385</v>
      </c>
      <c r="D537" s="21" t="s">
        <v>1086</v>
      </c>
      <c r="E537" s="79" t="s">
        <v>1087</v>
      </c>
      <c r="F537" s="22">
        <v>44803</v>
      </c>
      <c r="G537" s="68">
        <v>123.21</v>
      </c>
      <c r="H537" s="21" t="s">
        <v>27</v>
      </c>
      <c r="I537" s="21">
        <v>18</v>
      </c>
      <c r="J537" s="68">
        <f t="shared" si="12"/>
        <v>2217.7799999999997</v>
      </c>
      <c r="K537" s="21" t="s">
        <v>28</v>
      </c>
      <c r="L537" s="21" t="s">
        <v>221</v>
      </c>
      <c r="M537" s="21" t="s">
        <v>30</v>
      </c>
      <c r="N537" s="21" t="s">
        <v>31</v>
      </c>
      <c r="O537" s="23" t="s">
        <v>32</v>
      </c>
      <c r="P537" s="24" t="s">
        <v>33</v>
      </c>
    </row>
    <row r="538" spans="1:16" s="26" customFormat="1" ht="51" customHeight="1" x14ac:dyDescent="0.2">
      <c r="A538" s="25" t="s">
        <v>48</v>
      </c>
      <c r="B538" s="38">
        <v>523</v>
      </c>
      <c r="C538" s="85" t="s">
        <v>385</v>
      </c>
      <c r="D538" s="21" t="s">
        <v>1088</v>
      </c>
      <c r="E538" s="79" t="s">
        <v>1089</v>
      </c>
      <c r="F538" s="22">
        <v>44538</v>
      </c>
      <c r="G538" s="68">
        <v>180</v>
      </c>
      <c r="H538" s="21" t="s">
        <v>27</v>
      </c>
      <c r="I538" s="21">
        <v>5</v>
      </c>
      <c r="J538" s="68">
        <f t="shared" si="12"/>
        <v>900</v>
      </c>
      <c r="K538" s="21" t="s">
        <v>28</v>
      </c>
      <c r="L538" s="21" t="s">
        <v>221</v>
      </c>
      <c r="M538" s="21" t="s">
        <v>30</v>
      </c>
      <c r="N538" s="21" t="s">
        <v>31</v>
      </c>
      <c r="O538" s="23" t="s">
        <v>32</v>
      </c>
      <c r="P538" s="24" t="s">
        <v>33</v>
      </c>
    </row>
    <row r="539" spans="1:16" s="26" customFormat="1" ht="51" customHeight="1" x14ac:dyDescent="0.2">
      <c r="A539" s="25" t="s">
        <v>48</v>
      </c>
      <c r="B539" s="38">
        <v>524</v>
      </c>
      <c r="C539" s="85" t="s">
        <v>385</v>
      </c>
      <c r="D539" s="21" t="s">
        <v>1090</v>
      </c>
      <c r="E539" s="79" t="s">
        <v>1091</v>
      </c>
      <c r="F539" s="22">
        <v>44585</v>
      </c>
      <c r="G539" s="68">
        <v>1125</v>
      </c>
      <c r="H539" s="21" t="s">
        <v>27</v>
      </c>
      <c r="I539" s="21">
        <v>2</v>
      </c>
      <c r="J539" s="68">
        <f t="shared" si="12"/>
        <v>2250</v>
      </c>
      <c r="K539" s="21" t="s">
        <v>28</v>
      </c>
      <c r="L539" s="21" t="s">
        <v>221</v>
      </c>
      <c r="M539" s="21" t="s">
        <v>30</v>
      </c>
      <c r="N539" s="21" t="s">
        <v>31</v>
      </c>
      <c r="O539" s="23" t="s">
        <v>32</v>
      </c>
      <c r="P539" s="24" t="s">
        <v>33</v>
      </c>
    </row>
    <row r="540" spans="1:16" s="26" customFormat="1" ht="51" customHeight="1" x14ac:dyDescent="0.2">
      <c r="A540" s="25" t="s">
        <v>48</v>
      </c>
      <c r="B540" s="38">
        <v>525</v>
      </c>
      <c r="C540" s="85" t="s">
        <v>385</v>
      </c>
      <c r="D540" s="21" t="s">
        <v>1092</v>
      </c>
      <c r="E540" s="79" t="s">
        <v>1093</v>
      </c>
      <c r="F540" s="22">
        <v>44803</v>
      </c>
      <c r="G540" s="68">
        <v>28.96</v>
      </c>
      <c r="H540" s="21" t="s">
        <v>27</v>
      </c>
      <c r="I540" s="21">
        <v>2</v>
      </c>
      <c r="J540" s="68">
        <f t="shared" si="12"/>
        <v>57.92</v>
      </c>
      <c r="K540" s="21" t="s">
        <v>28</v>
      </c>
      <c r="L540" s="21" t="s">
        <v>221</v>
      </c>
      <c r="M540" s="21" t="s">
        <v>30</v>
      </c>
      <c r="N540" s="21" t="s">
        <v>31</v>
      </c>
      <c r="O540" s="23" t="s">
        <v>32</v>
      </c>
      <c r="P540" s="24" t="s">
        <v>33</v>
      </c>
    </row>
    <row r="541" spans="1:16" s="26" customFormat="1" ht="51" customHeight="1" x14ac:dyDescent="0.2">
      <c r="A541" s="25" t="s">
        <v>48</v>
      </c>
      <c r="B541" s="38">
        <v>526</v>
      </c>
      <c r="C541" s="85" t="s">
        <v>385</v>
      </c>
      <c r="D541" s="21" t="s">
        <v>1094</v>
      </c>
      <c r="E541" s="79" t="s">
        <v>1095</v>
      </c>
      <c r="F541" s="22">
        <v>44803</v>
      </c>
      <c r="G541" s="68">
        <v>227</v>
      </c>
      <c r="H541" s="21" t="s">
        <v>27</v>
      </c>
      <c r="I541" s="21">
        <v>6</v>
      </c>
      <c r="J541" s="68">
        <f t="shared" si="12"/>
        <v>1362</v>
      </c>
      <c r="K541" s="21" t="s">
        <v>28</v>
      </c>
      <c r="L541" s="21" t="s">
        <v>221</v>
      </c>
      <c r="M541" s="21" t="s">
        <v>30</v>
      </c>
      <c r="N541" s="21" t="s">
        <v>31</v>
      </c>
      <c r="O541" s="23" t="s">
        <v>32</v>
      </c>
      <c r="P541" s="24" t="s">
        <v>33</v>
      </c>
    </row>
    <row r="542" spans="1:16" s="26" customFormat="1" ht="51" customHeight="1" x14ac:dyDescent="0.2">
      <c r="A542" s="25" t="s">
        <v>48</v>
      </c>
      <c r="B542" s="38">
        <v>527</v>
      </c>
      <c r="C542" s="85" t="s">
        <v>385</v>
      </c>
      <c r="D542" s="21" t="s">
        <v>1096</v>
      </c>
      <c r="E542" s="79" t="s">
        <v>1097</v>
      </c>
      <c r="F542" s="22">
        <v>44803</v>
      </c>
      <c r="G542" s="68">
        <v>165.22</v>
      </c>
      <c r="H542" s="21" t="s">
        <v>27</v>
      </c>
      <c r="I542" s="21">
        <v>1</v>
      </c>
      <c r="J542" s="68">
        <f t="shared" si="12"/>
        <v>165.22</v>
      </c>
      <c r="K542" s="21" t="s">
        <v>28</v>
      </c>
      <c r="L542" s="21" t="s">
        <v>221</v>
      </c>
      <c r="M542" s="21" t="s">
        <v>30</v>
      </c>
      <c r="N542" s="21" t="s">
        <v>31</v>
      </c>
      <c r="O542" s="23" t="s">
        <v>32</v>
      </c>
      <c r="P542" s="24" t="s">
        <v>33</v>
      </c>
    </row>
    <row r="543" spans="1:16" s="26" customFormat="1" ht="51" customHeight="1" x14ac:dyDescent="0.2">
      <c r="A543" s="25" t="s">
        <v>48</v>
      </c>
      <c r="B543" s="38">
        <v>528</v>
      </c>
      <c r="C543" s="85" t="s">
        <v>385</v>
      </c>
      <c r="D543" s="21" t="s">
        <v>1098</v>
      </c>
      <c r="E543" s="79" t="s">
        <v>1099</v>
      </c>
      <c r="F543" s="22">
        <v>44665</v>
      </c>
      <c r="G543" s="68">
        <v>246</v>
      </c>
      <c r="H543" s="21" t="s">
        <v>27</v>
      </c>
      <c r="I543" s="21">
        <v>8</v>
      </c>
      <c r="J543" s="68">
        <f t="shared" si="12"/>
        <v>1968</v>
      </c>
      <c r="K543" s="21" t="s">
        <v>28</v>
      </c>
      <c r="L543" s="21" t="s">
        <v>221</v>
      </c>
      <c r="M543" s="21" t="s">
        <v>30</v>
      </c>
      <c r="N543" s="21" t="s">
        <v>31</v>
      </c>
      <c r="O543" s="23" t="s">
        <v>32</v>
      </c>
      <c r="P543" s="24" t="s">
        <v>33</v>
      </c>
    </row>
    <row r="544" spans="1:16" s="26" customFormat="1" ht="51" customHeight="1" x14ac:dyDescent="0.2">
      <c r="A544" s="25" t="s">
        <v>48</v>
      </c>
      <c r="B544" s="38">
        <v>529</v>
      </c>
      <c r="C544" s="85" t="s">
        <v>385</v>
      </c>
      <c r="D544" s="21" t="s">
        <v>1100</v>
      </c>
      <c r="E544" s="79" t="s">
        <v>1101</v>
      </c>
      <c r="F544" s="22">
        <v>44762</v>
      </c>
      <c r="G544" s="68">
        <v>9180</v>
      </c>
      <c r="H544" s="21" t="s">
        <v>27</v>
      </c>
      <c r="I544" s="21">
        <v>1</v>
      </c>
      <c r="J544" s="68">
        <f t="shared" si="12"/>
        <v>9180</v>
      </c>
      <c r="K544" s="21" t="s">
        <v>28</v>
      </c>
      <c r="L544" s="21" t="s">
        <v>221</v>
      </c>
      <c r="M544" s="21" t="s">
        <v>30</v>
      </c>
      <c r="N544" s="21" t="s">
        <v>31</v>
      </c>
      <c r="O544" s="23" t="s">
        <v>32</v>
      </c>
      <c r="P544" s="24" t="s">
        <v>33</v>
      </c>
    </row>
    <row r="545" spans="1:16" s="26" customFormat="1" ht="51" customHeight="1" x14ac:dyDescent="0.2">
      <c r="A545" s="25" t="s">
        <v>48</v>
      </c>
      <c r="B545" s="38">
        <v>530</v>
      </c>
      <c r="C545" s="85" t="s">
        <v>385</v>
      </c>
      <c r="D545" s="21" t="s">
        <v>1102</v>
      </c>
      <c r="E545" s="79" t="s">
        <v>1103</v>
      </c>
      <c r="F545" s="22">
        <v>44694</v>
      </c>
      <c r="G545" s="68">
        <v>5962.5</v>
      </c>
      <c r="H545" s="21" t="s">
        <v>27</v>
      </c>
      <c r="I545" s="21">
        <v>2</v>
      </c>
      <c r="J545" s="68">
        <f t="shared" si="12"/>
        <v>11925</v>
      </c>
      <c r="K545" s="21" t="s">
        <v>28</v>
      </c>
      <c r="L545" s="21" t="s">
        <v>221</v>
      </c>
      <c r="M545" s="21" t="s">
        <v>30</v>
      </c>
      <c r="N545" s="21" t="s">
        <v>31</v>
      </c>
      <c r="O545" s="23" t="s">
        <v>32</v>
      </c>
      <c r="P545" s="24" t="s">
        <v>33</v>
      </c>
    </row>
    <row r="546" spans="1:16" s="26" customFormat="1" ht="51" customHeight="1" x14ac:dyDescent="0.2">
      <c r="A546" s="25" t="s">
        <v>48</v>
      </c>
      <c r="B546" s="38">
        <v>531</v>
      </c>
      <c r="C546" s="85" t="s">
        <v>385</v>
      </c>
      <c r="D546" s="21" t="s">
        <v>1104</v>
      </c>
      <c r="E546" s="79" t="s">
        <v>1105</v>
      </c>
      <c r="F546" s="22">
        <v>44705</v>
      </c>
      <c r="G546" s="68">
        <v>270</v>
      </c>
      <c r="H546" s="21" t="s">
        <v>27</v>
      </c>
      <c r="I546" s="21">
        <v>1</v>
      </c>
      <c r="J546" s="68">
        <f t="shared" si="12"/>
        <v>270</v>
      </c>
      <c r="K546" s="21" t="s">
        <v>28</v>
      </c>
      <c r="L546" s="21" t="s">
        <v>221</v>
      </c>
      <c r="M546" s="21" t="s">
        <v>30</v>
      </c>
      <c r="N546" s="21" t="s">
        <v>31</v>
      </c>
      <c r="O546" s="23" t="s">
        <v>32</v>
      </c>
      <c r="P546" s="24" t="s">
        <v>33</v>
      </c>
    </row>
    <row r="547" spans="1:16" s="26" customFormat="1" ht="51" customHeight="1" x14ac:dyDescent="0.2">
      <c r="A547" s="25" t="s">
        <v>48</v>
      </c>
      <c r="B547" s="38">
        <v>532</v>
      </c>
      <c r="C547" s="85" t="s">
        <v>385</v>
      </c>
      <c r="D547" s="21" t="s">
        <v>1106</v>
      </c>
      <c r="E547" s="79" t="s">
        <v>1107</v>
      </c>
      <c r="F547" s="22">
        <v>44644</v>
      </c>
      <c r="G547" s="68">
        <v>77175</v>
      </c>
      <c r="H547" s="21" t="s">
        <v>27</v>
      </c>
      <c r="I547" s="21">
        <v>1</v>
      </c>
      <c r="J547" s="68">
        <f t="shared" si="12"/>
        <v>77175</v>
      </c>
      <c r="K547" s="21" t="s">
        <v>28</v>
      </c>
      <c r="L547" s="21" t="s">
        <v>221</v>
      </c>
      <c r="M547" s="21" t="s">
        <v>30</v>
      </c>
      <c r="N547" s="21" t="s">
        <v>31</v>
      </c>
      <c r="O547" s="23" t="s">
        <v>32</v>
      </c>
      <c r="P547" s="24" t="s">
        <v>33</v>
      </c>
    </row>
    <row r="548" spans="1:16" s="26" customFormat="1" ht="51" customHeight="1" x14ac:dyDescent="0.2">
      <c r="A548" s="25" t="s">
        <v>48</v>
      </c>
      <c r="B548" s="38">
        <v>533</v>
      </c>
      <c r="C548" s="85" t="s">
        <v>385</v>
      </c>
      <c r="D548" s="21" t="s">
        <v>1108</v>
      </c>
      <c r="E548" s="79" t="s">
        <v>1109</v>
      </c>
      <c r="F548" s="22">
        <v>44659</v>
      </c>
      <c r="G548" s="68">
        <v>312.75</v>
      </c>
      <c r="H548" s="21" t="s">
        <v>27</v>
      </c>
      <c r="I548" s="21">
        <v>6</v>
      </c>
      <c r="J548" s="68">
        <f t="shared" si="12"/>
        <v>1876.5</v>
      </c>
      <c r="K548" s="21" t="s">
        <v>28</v>
      </c>
      <c r="L548" s="21" t="s">
        <v>221</v>
      </c>
      <c r="M548" s="21" t="s">
        <v>30</v>
      </c>
      <c r="N548" s="21" t="s">
        <v>31</v>
      </c>
      <c r="O548" s="23" t="s">
        <v>32</v>
      </c>
      <c r="P548" s="24" t="s">
        <v>33</v>
      </c>
    </row>
    <row r="549" spans="1:16" s="26" customFormat="1" ht="51" customHeight="1" x14ac:dyDescent="0.2">
      <c r="A549" s="25" t="s">
        <v>48</v>
      </c>
      <c r="B549" s="38">
        <v>534</v>
      </c>
      <c r="C549" s="85" t="s">
        <v>385</v>
      </c>
      <c r="D549" s="21" t="s">
        <v>1110</v>
      </c>
      <c r="E549" s="79" t="s">
        <v>1111</v>
      </c>
      <c r="F549" s="22">
        <v>44596</v>
      </c>
      <c r="G549" s="68">
        <v>321</v>
      </c>
      <c r="H549" s="21" t="s">
        <v>27</v>
      </c>
      <c r="I549" s="21">
        <v>1</v>
      </c>
      <c r="J549" s="68">
        <f t="shared" si="12"/>
        <v>321</v>
      </c>
      <c r="K549" s="21" t="s">
        <v>28</v>
      </c>
      <c r="L549" s="21" t="s">
        <v>221</v>
      </c>
      <c r="M549" s="21" t="s">
        <v>30</v>
      </c>
      <c r="N549" s="21" t="s">
        <v>31</v>
      </c>
      <c r="O549" s="23" t="s">
        <v>32</v>
      </c>
      <c r="P549" s="24" t="s">
        <v>33</v>
      </c>
    </row>
    <row r="550" spans="1:16" s="26" customFormat="1" ht="51" customHeight="1" x14ac:dyDescent="0.2">
      <c r="A550" s="25" t="s">
        <v>48</v>
      </c>
      <c r="B550" s="38">
        <v>535</v>
      </c>
      <c r="C550" s="85" t="s">
        <v>385</v>
      </c>
      <c r="D550" s="21" t="s">
        <v>1112</v>
      </c>
      <c r="E550" s="79" t="s">
        <v>1113</v>
      </c>
      <c r="F550" s="22">
        <v>44532</v>
      </c>
      <c r="G550" s="68">
        <v>120</v>
      </c>
      <c r="H550" s="21" t="s">
        <v>27</v>
      </c>
      <c r="I550" s="21">
        <v>10</v>
      </c>
      <c r="J550" s="68">
        <f t="shared" si="12"/>
        <v>1200</v>
      </c>
      <c r="K550" s="21" t="s">
        <v>28</v>
      </c>
      <c r="L550" s="21" t="s">
        <v>221</v>
      </c>
      <c r="M550" s="21" t="s">
        <v>30</v>
      </c>
      <c r="N550" s="21" t="s">
        <v>31</v>
      </c>
      <c r="O550" s="23" t="s">
        <v>32</v>
      </c>
      <c r="P550" s="24" t="s">
        <v>33</v>
      </c>
    </row>
    <row r="551" spans="1:16" s="26" customFormat="1" ht="51" customHeight="1" x14ac:dyDescent="0.2">
      <c r="A551" s="25" t="s">
        <v>48</v>
      </c>
      <c r="B551" s="38">
        <v>536</v>
      </c>
      <c r="C551" s="85" t="s">
        <v>385</v>
      </c>
      <c r="D551" s="21" t="s">
        <v>1114</v>
      </c>
      <c r="E551" s="79" t="s">
        <v>1115</v>
      </c>
      <c r="F551" s="22">
        <v>44594</v>
      </c>
      <c r="G551" s="68">
        <v>135</v>
      </c>
      <c r="H551" s="21" t="s">
        <v>27</v>
      </c>
      <c r="I551" s="21">
        <v>2</v>
      </c>
      <c r="J551" s="68">
        <f t="shared" si="12"/>
        <v>270</v>
      </c>
      <c r="K551" s="21" t="s">
        <v>28</v>
      </c>
      <c r="L551" s="21" t="s">
        <v>221</v>
      </c>
      <c r="M551" s="21" t="s">
        <v>30</v>
      </c>
      <c r="N551" s="21" t="s">
        <v>31</v>
      </c>
      <c r="O551" s="23" t="s">
        <v>32</v>
      </c>
      <c r="P551" s="24" t="s">
        <v>33</v>
      </c>
    </row>
    <row r="552" spans="1:16" s="26" customFormat="1" ht="51" customHeight="1" x14ac:dyDescent="0.2">
      <c r="A552" s="25" t="s">
        <v>48</v>
      </c>
      <c r="B552" s="38">
        <v>537</v>
      </c>
      <c r="C552" s="85" t="s">
        <v>385</v>
      </c>
      <c r="D552" s="21" t="s">
        <v>1116</v>
      </c>
      <c r="E552" s="79" t="s">
        <v>1117</v>
      </c>
      <c r="F552" s="22">
        <v>44524</v>
      </c>
      <c r="G552" s="68">
        <v>135</v>
      </c>
      <c r="H552" s="21" t="s">
        <v>27</v>
      </c>
      <c r="I552" s="21">
        <v>4</v>
      </c>
      <c r="J552" s="68">
        <f t="shared" ref="J552:J604" si="13">G552*I552</f>
        <v>540</v>
      </c>
      <c r="K552" s="21" t="s">
        <v>28</v>
      </c>
      <c r="L552" s="21" t="s">
        <v>221</v>
      </c>
      <c r="M552" s="21" t="s">
        <v>30</v>
      </c>
      <c r="N552" s="21" t="s">
        <v>31</v>
      </c>
      <c r="O552" s="23" t="s">
        <v>32</v>
      </c>
      <c r="P552" s="24" t="s">
        <v>33</v>
      </c>
    </row>
    <row r="553" spans="1:16" s="26" customFormat="1" ht="51" customHeight="1" x14ac:dyDescent="0.2">
      <c r="A553" s="25" t="s">
        <v>48</v>
      </c>
      <c r="B553" s="38">
        <v>538</v>
      </c>
      <c r="C553" s="85" t="s">
        <v>385</v>
      </c>
      <c r="D553" s="21" t="s">
        <v>1118</v>
      </c>
      <c r="E553" s="79" t="s">
        <v>1119</v>
      </c>
      <c r="F553" s="22">
        <v>44726</v>
      </c>
      <c r="G553" s="68">
        <v>1170</v>
      </c>
      <c r="H553" s="21" t="s">
        <v>27</v>
      </c>
      <c r="I553" s="21">
        <v>2</v>
      </c>
      <c r="J553" s="68">
        <f t="shared" si="13"/>
        <v>2340</v>
      </c>
      <c r="K553" s="21" t="s">
        <v>28</v>
      </c>
      <c r="L553" s="21" t="s">
        <v>221</v>
      </c>
      <c r="M553" s="21" t="s">
        <v>30</v>
      </c>
      <c r="N553" s="21" t="s">
        <v>31</v>
      </c>
      <c r="O553" s="23" t="s">
        <v>32</v>
      </c>
      <c r="P553" s="24" t="s">
        <v>33</v>
      </c>
    </row>
    <row r="554" spans="1:16" s="26" customFormat="1" ht="51" customHeight="1" x14ac:dyDescent="0.2">
      <c r="A554" s="25" t="s">
        <v>48</v>
      </c>
      <c r="B554" s="38">
        <v>539</v>
      </c>
      <c r="C554" s="85" t="s">
        <v>385</v>
      </c>
      <c r="D554" s="21" t="s">
        <v>1120</v>
      </c>
      <c r="E554" s="79" t="s">
        <v>1121</v>
      </c>
      <c r="F554" s="22">
        <v>44621</v>
      </c>
      <c r="G554" s="68">
        <v>5.4</v>
      </c>
      <c r="H554" s="21" t="s">
        <v>27</v>
      </c>
      <c r="I554" s="21">
        <v>18</v>
      </c>
      <c r="J554" s="68">
        <f t="shared" si="13"/>
        <v>97.2</v>
      </c>
      <c r="K554" s="21" t="s">
        <v>28</v>
      </c>
      <c r="L554" s="21" t="s">
        <v>221</v>
      </c>
      <c r="M554" s="21" t="s">
        <v>30</v>
      </c>
      <c r="N554" s="21" t="s">
        <v>31</v>
      </c>
      <c r="O554" s="23" t="s">
        <v>32</v>
      </c>
      <c r="P554" s="24" t="s">
        <v>33</v>
      </c>
    </row>
    <row r="555" spans="1:16" s="26" customFormat="1" ht="51" customHeight="1" x14ac:dyDescent="0.2">
      <c r="A555" s="25" t="s">
        <v>48</v>
      </c>
      <c r="B555" s="38">
        <v>540</v>
      </c>
      <c r="C555" s="85" t="s">
        <v>385</v>
      </c>
      <c r="D555" s="21" t="s">
        <v>1122</v>
      </c>
      <c r="E555" s="79" t="s">
        <v>1123</v>
      </c>
      <c r="F555" s="22">
        <v>44621</v>
      </c>
      <c r="G555" s="68">
        <v>10.8</v>
      </c>
      <c r="H555" s="21" t="s">
        <v>27</v>
      </c>
      <c r="I555" s="21">
        <v>38</v>
      </c>
      <c r="J555" s="68">
        <f t="shared" si="13"/>
        <v>410.40000000000003</v>
      </c>
      <c r="K555" s="21" t="s">
        <v>28</v>
      </c>
      <c r="L555" s="21" t="s">
        <v>221</v>
      </c>
      <c r="M555" s="21" t="s">
        <v>30</v>
      </c>
      <c r="N555" s="21" t="s">
        <v>31</v>
      </c>
      <c r="O555" s="23" t="s">
        <v>32</v>
      </c>
      <c r="P555" s="24" t="s">
        <v>33</v>
      </c>
    </row>
    <row r="556" spans="1:16" s="26" customFormat="1" ht="51" customHeight="1" x14ac:dyDescent="0.2">
      <c r="A556" s="25" t="s">
        <v>48</v>
      </c>
      <c r="B556" s="38">
        <v>541</v>
      </c>
      <c r="C556" s="85" t="s">
        <v>385</v>
      </c>
      <c r="D556" s="21" t="s">
        <v>1124</v>
      </c>
      <c r="E556" s="79" t="s">
        <v>1125</v>
      </c>
      <c r="F556" s="22">
        <v>44481</v>
      </c>
      <c r="G556" s="68">
        <v>472.5</v>
      </c>
      <c r="H556" s="21" t="s">
        <v>27</v>
      </c>
      <c r="I556" s="21">
        <v>1</v>
      </c>
      <c r="J556" s="68">
        <f t="shared" si="13"/>
        <v>472.5</v>
      </c>
      <c r="K556" s="21" t="s">
        <v>28</v>
      </c>
      <c r="L556" s="21" t="s">
        <v>221</v>
      </c>
      <c r="M556" s="21" t="s">
        <v>30</v>
      </c>
      <c r="N556" s="21" t="s">
        <v>31</v>
      </c>
      <c r="O556" s="23" t="s">
        <v>32</v>
      </c>
      <c r="P556" s="24" t="s">
        <v>33</v>
      </c>
    </row>
    <row r="557" spans="1:16" s="26" customFormat="1" ht="51" customHeight="1" x14ac:dyDescent="0.2">
      <c r="A557" s="25" t="s">
        <v>48</v>
      </c>
      <c r="B557" s="38">
        <v>542</v>
      </c>
      <c r="C557" s="85" t="s">
        <v>385</v>
      </c>
      <c r="D557" s="21" t="s">
        <v>1126</v>
      </c>
      <c r="E557" s="79" t="s">
        <v>1127</v>
      </c>
      <c r="F557" s="22">
        <v>44481</v>
      </c>
      <c r="G557" s="68">
        <v>506.25</v>
      </c>
      <c r="H557" s="21" t="s">
        <v>27</v>
      </c>
      <c r="I557" s="21">
        <v>1</v>
      </c>
      <c r="J557" s="68">
        <f t="shared" si="13"/>
        <v>506.25</v>
      </c>
      <c r="K557" s="21" t="s">
        <v>28</v>
      </c>
      <c r="L557" s="21" t="s">
        <v>221</v>
      </c>
      <c r="M557" s="21" t="s">
        <v>30</v>
      </c>
      <c r="N557" s="21" t="s">
        <v>31</v>
      </c>
      <c r="O557" s="23" t="s">
        <v>32</v>
      </c>
      <c r="P557" s="24" t="s">
        <v>33</v>
      </c>
    </row>
    <row r="558" spans="1:16" s="26" customFormat="1" ht="51" customHeight="1" x14ac:dyDescent="0.2">
      <c r="A558" s="25" t="s">
        <v>48</v>
      </c>
      <c r="B558" s="38">
        <v>543</v>
      </c>
      <c r="C558" s="85" t="s">
        <v>385</v>
      </c>
      <c r="D558" s="21" t="s">
        <v>1128</v>
      </c>
      <c r="E558" s="79" t="s">
        <v>1129</v>
      </c>
      <c r="F558" s="22">
        <v>44538</v>
      </c>
      <c r="G558" s="68">
        <v>10.5</v>
      </c>
      <c r="H558" s="21" t="s">
        <v>27</v>
      </c>
      <c r="I558" s="21">
        <v>8</v>
      </c>
      <c r="J558" s="68">
        <f t="shared" si="13"/>
        <v>84</v>
      </c>
      <c r="K558" s="21" t="s">
        <v>28</v>
      </c>
      <c r="L558" s="21" t="s">
        <v>221</v>
      </c>
      <c r="M558" s="21" t="s">
        <v>30</v>
      </c>
      <c r="N558" s="21" t="s">
        <v>31</v>
      </c>
      <c r="O558" s="23" t="s">
        <v>32</v>
      </c>
      <c r="P558" s="24" t="s">
        <v>33</v>
      </c>
    </row>
    <row r="559" spans="1:16" s="26" customFormat="1" ht="51" customHeight="1" x14ac:dyDescent="0.2">
      <c r="A559" s="25" t="s">
        <v>48</v>
      </c>
      <c r="B559" s="38">
        <v>544</v>
      </c>
      <c r="C559" s="85" t="s">
        <v>385</v>
      </c>
      <c r="D559" s="21" t="s">
        <v>1130</v>
      </c>
      <c r="E559" s="79" t="s">
        <v>1131</v>
      </c>
      <c r="F559" s="22">
        <v>44651</v>
      </c>
      <c r="G559" s="68">
        <v>862.5</v>
      </c>
      <c r="H559" s="21" t="s">
        <v>27</v>
      </c>
      <c r="I559" s="21">
        <v>1</v>
      </c>
      <c r="J559" s="68">
        <f t="shared" si="13"/>
        <v>862.5</v>
      </c>
      <c r="K559" s="21" t="s">
        <v>28</v>
      </c>
      <c r="L559" s="21" t="s">
        <v>221</v>
      </c>
      <c r="M559" s="21" t="s">
        <v>30</v>
      </c>
      <c r="N559" s="21" t="s">
        <v>31</v>
      </c>
      <c r="O559" s="23" t="s">
        <v>32</v>
      </c>
      <c r="P559" s="24" t="s">
        <v>33</v>
      </c>
    </row>
    <row r="560" spans="1:16" s="26" customFormat="1" ht="51" customHeight="1" x14ac:dyDescent="0.2">
      <c r="A560" s="25" t="s">
        <v>48</v>
      </c>
      <c r="B560" s="38">
        <v>545</v>
      </c>
      <c r="C560" s="85" t="s">
        <v>385</v>
      </c>
      <c r="D560" s="21" t="s">
        <v>1132</v>
      </c>
      <c r="E560" s="79" t="s">
        <v>1133</v>
      </c>
      <c r="F560" s="22">
        <v>44620</v>
      </c>
      <c r="G560" s="68">
        <v>306.89999999999998</v>
      </c>
      <c r="H560" s="21" t="s">
        <v>27</v>
      </c>
      <c r="I560" s="21">
        <v>2</v>
      </c>
      <c r="J560" s="68">
        <f t="shared" si="13"/>
        <v>613.79999999999995</v>
      </c>
      <c r="K560" s="21" t="s">
        <v>28</v>
      </c>
      <c r="L560" s="21" t="s">
        <v>221</v>
      </c>
      <c r="M560" s="21" t="s">
        <v>30</v>
      </c>
      <c r="N560" s="21" t="s">
        <v>31</v>
      </c>
      <c r="O560" s="23" t="s">
        <v>32</v>
      </c>
      <c r="P560" s="24" t="s">
        <v>33</v>
      </c>
    </row>
    <row r="561" spans="1:16" s="26" customFormat="1" ht="51" customHeight="1" x14ac:dyDescent="0.2">
      <c r="A561" s="25" t="s">
        <v>48</v>
      </c>
      <c r="B561" s="38">
        <v>546</v>
      </c>
      <c r="C561" s="85" t="s">
        <v>385</v>
      </c>
      <c r="D561" s="21" t="s">
        <v>1132</v>
      </c>
      <c r="E561" s="79" t="s">
        <v>1133</v>
      </c>
      <c r="F561" s="22">
        <v>44228</v>
      </c>
      <c r="G561" s="68">
        <v>249</v>
      </c>
      <c r="H561" s="21" t="s">
        <v>27</v>
      </c>
      <c r="I561" s="21">
        <v>2</v>
      </c>
      <c r="J561" s="68">
        <f t="shared" si="13"/>
        <v>498</v>
      </c>
      <c r="K561" s="21" t="s">
        <v>28</v>
      </c>
      <c r="L561" s="21" t="s">
        <v>221</v>
      </c>
      <c r="M561" s="21" t="s">
        <v>30</v>
      </c>
      <c r="N561" s="21" t="s">
        <v>31</v>
      </c>
      <c r="O561" s="23" t="s">
        <v>32</v>
      </c>
      <c r="P561" s="24" t="s">
        <v>33</v>
      </c>
    </row>
    <row r="562" spans="1:16" s="26" customFormat="1" ht="51" customHeight="1" x14ac:dyDescent="0.2">
      <c r="A562" s="25" t="s">
        <v>48</v>
      </c>
      <c r="B562" s="38">
        <v>547</v>
      </c>
      <c r="C562" s="85" t="s">
        <v>385</v>
      </c>
      <c r="D562" s="21" t="s">
        <v>1134</v>
      </c>
      <c r="E562" s="79" t="s">
        <v>1135</v>
      </c>
      <c r="F562" s="22">
        <v>44620</v>
      </c>
      <c r="G562" s="68">
        <v>71.88</v>
      </c>
      <c r="H562" s="21" t="s">
        <v>27</v>
      </c>
      <c r="I562" s="21">
        <v>6</v>
      </c>
      <c r="J562" s="68">
        <f t="shared" si="13"/>
        <v>431.28</v>
      </c>
      <c r="K562" s="21" t="s">
        <v>28</v>
      </c>
      <c r="L562" s="21" t="s">
        <v>221</v>
      </c>
      <c r="M562" s="21" t="s">
        <v>30</v>
      </c>
      <c r="N562" s="21" t="s">
        <v>31</v>
      </c>
      <c r="O562" s="23" t="s">
        <v>32</v>
      </c>
      <c r="P562" s="24" t="s">
        <v>33</v>
      </c>
    </row>
    <row r="563" spans="1:16" s="26" customFormat="1" ht="51" customHeight="1" x14ac:dyDescent="0.2">
      <c r="A563" s="25" t="s">
        <v>48</v>
      </c>
      <c r="B563" s="38">
        <v>548</v>
      </c>
      <c r="C563" s="85" t="s">
        <v>385</v>
      </c>
      <c r="D563" s="21" t="s">
        <v>1136</v>
      </c>
      <c r="E563" s="79" t="s">
        <v>1137</v>
      </c>
      <c r="F563" s="22">
        <v>44620</v>
      </c>
      <c r="G563" s="68">
        <v>81.900000000000006</v>
      </c>
      <c r="H563" s="21" t="s">
        <v>27</v>
      </c>
      <c r="I563" s="21">
        <v>1</v>
      </c>
      <c r="J563" s="68">
        <f t="shared" si="13"/>
        <v>81.900000000000006</v>
      </c>
      <c r="K563" s="21" t="s">
        <v>28</v>
      </c>
      <c r="L563" s="21" t="s">
        <v>221</v>
      </c>
      <c r="M563" s="21" t="s">
        <v>30</v>
      </c>
      <c r="N563" s="21" t="s">
        <v>31</v>
      </c>
      <c r="O563" s="23" t="s">
        <v>32</v>
      </c>
      <c r="P563" s="24" t="s">
        <v>33</v>
      </c>
    </row>
    <row r="564" spans="1:16" s="26" customFormat="1" ht="51" customHeight="1" x14ac:dyDescent="0.2">
      <c r="A564" s="25" t="s">
        <v>48</v>
      </c>
      <c r="B564" s="38">
        <v>549</v>
      </c>
      <c r="C564" s="85" t="s">
        <v>385</v>
      </c>
      <c r="D564" s="21" t="s">
        <v>1138</v>
      </c>
      <c r="E564" s="79" t="s">
        <v>1139</v>
      </c>
      <c r="F564" s="22">
        <v>44594</v>
      </c>
      <c r="G564" s="68">
        <v>169.13</v>
      </c>
      <c r="H564" s="21" t="s">
        <v>27</v>
      </c>
      <c r="I564" s="21">
        <v>2</v>
      </c>
      <c r="J564" s="68">
        <f t="shared" si="13"/>
        <v>338.26</v>
      </c>
      <c r="K564" s="21" t="s">
        <v>28</v>
      </c>
      <c r="L564" s="21" t="s">
        <v>221</v>
      </c>
      <c r="M564" s="21" t="s">
        <v>30</v>
      </c>
      <c r="N564" s="21" t="s">
        <v>31</v>
      </c>
      <c r="O564" s="23" t="s">
        <v>32</v>
      </c>
      <c r="P564" s="24" t="s">
        <v>33</v>
      </c>
    </row>
    <row r="565" spans="1:16" s="26" customFormat="1" ht="51" customHeight="1" x14ac:dyDescent="0.2">
      <c r="A565" s="25" t="s">
        <v>48</v>
      </c>
      <c r="B565" s="38">
        <v>550</v>
      </c>
      <c r="C565" s="85" t="s">
        <v>385</v>
      </c>
      <c r="D565" s="21" t="s">
        <v>1140</v>
      </c>
      <c r="E565" s="79" t="s">
        <v>1141</v>
      </c>
      <c r="F565" s="22">
        <v>44762</v>
      </c>
      <c r="G565" s="68">
        <v>3451.5</v>
      </c>
      <c r="H565" s="21" t="s">
        <v>27</v>
      </c>
      <c r="I565" s="21">
        <v>2</v>
      </c>
      <c r="J565" s="68">
        <f t="shared" si="13"/>
        <v>6903</v>
      </c>
      <c r="K565" s="21" t="s">
        <v>28</v>
      </c>
      <c r="L565" s="21" t="s">
        <v>221</v>
      </c>
      <c r="M565" s="21" t="s">
        <v>30</v>
      </c>
      <c r="N565" s="21" t="s">
        <v>31</v>
      </c>
      <c r="O565" s="23" t="s">
        <v>32</v>
      </c>
      <c r="P565" s="24" t="s">
        <v>33</v>
      </c>
    </row>
    <row r="566" spans="1:16" s="26" customFormat="1" ht="51" customHeight="1" x14ac:dyDescent="0.2">
      <c r="A566" s="40" t="s">
        <v>160</v>
      </c>
      <c r="B566" s="38">
        <v>551</v>
      </c>
      <c r="C566" s="85" t="s">
        <v>385</v>
      </c>
      <c r="D566" s="21" t="s">
        <v>1142</v>
      </c>
      <c r="E566" s="79" t="s">
        <v>1143</v>
      </c>
      <c r="F566" s="22">
        <v>44757</v>
      </c>
      <c r="G566" s="68">
        <v>712.5</v>
      </c>
      <c r="H566" s="21" t="s">
        <v>27</v>
      </c>
      <c r="I566" s="21">
        <v>2</v>
      </c>
      <c r="J566" s="68">
        <f t="shared" si="13"/>
        <v>1425</v>
      </c>
      <c r="K566" s="21" t="s">
        <v>28</v>
      </c>
      <c r="L566" s="21" t="s">
        <v>221</v>
      </c>
      <c r="M566" s="21" t="s">
        <v>30</v>
      </c>
      <c r="N566" s="21" t="s">
        <v>31</v>
      </c>
      <c r="O566" s="23" t="s">
        <v>32</v>
      </c>
      <c r="P566" s="24" t="s">
        <v>33</v>
      </c>
    </row>
    <row r="567" spans="1:16" s="26" customFormat="1" ht="51" customHeight="1" x14ac:dyDescent="0.2">
      <c r="A567" s="40" t="s">
        <v>36</v>
      </c>
      <c r="B567" s="38">
        <v>552</v>
      </c>
      <c r="C567" s="85" t="s">
        <v>385</v>
      </c>
      <c r="D567" s="21" t="s">
        <v>1144</v>
      </c>
      <c r="E567" s="79" t="s">
        <v>1145</v>
      </c>
      <c r="F567" s="22">
        <v>44784</v>
      </c>
      <c r="G567" s="68">
        <v>9900</v>
      </c>
      <c r="H567" s="21" t="s">
        <v>27</v>
      </c>
      <c r="I567" s="21">
        <v>1</v>
      </c>
      <c r="J567" s="68">
        <f t="shared" si="13"/>
        <v>9900</v>
      </c>
      <c r="K567" s="21" t="s">
        <v>28</v>
      </c>
      <c r="L567" s="21" t="s">
        <v>221</v>
      </c>
      <c r="M567" s="21" t="s">
        <v>30</v>
      </c>
      <c r="N567" s="21" t="s">
        <v>31</v>
      </c>
      <c r="O567" s="23" t="s">
        <v>32</v>
      </c>
      <c r="P567" s="24" t="s">
        <v>33</v>
      </c>
    </row>
    <row r="568" spans="1:16" s="26" customFormat="1" ht="51" customHeight="1" x14ac:dyDescent="0.2">
      <c r="A568" s="40" t="s">
        <v>36</v>
      </c>
      <c r="B568" s="38">
        <v>553</v>
      </c>
      <c r="C568" s="85" t="s">
        <v>385</v>
      </c>
      <c r="D568" s="21" t="s">
        <v>1146</v>
      </c>
      <c r="E568" s="79" t="s">
        <v>1147</v>
      </c>
      <c r="F568" s="22">
        <v>44721</v>
      </c>
      <c r="G568" s="68">
        <v>10800</v>
      </c>
      <c r="H568" s="21" t="s">
        <v>27</v>
      </c>
      <c r="I568" s="21">
        <v>2</v>
      </c>
      <c r="J568" s="68">
        <f t="shared" si="13"/>
        <v>21600</v>
      </c>
      <c r="K568" s="21" t="s">
        <v>28</v>
      </c>
      <c r="L568" s="21" t="s">
        <v>221</v>
      </c>
      <c r="M568" s="21" t="s">
        <v>30</v>
      </c>
      <c r="N568" s="21" t="s">
        <v>31</v>
      </c>
      <c r="O568" s="23" t="s">
        <v>32</v>
      </c>
      <c r="P568" s="24" t="s">
        <v>33</v>
      </c>
    </row>
    <row r="569" spans="1:16" s="26" customFormat="1" ht="51" customHeight="1" x14ac:dyDescent="0.2">
      <c r="A569" s="40" t="s">
        <v>36</v>
      </c>
      <c r="B569" s="38">
        <v>554</v>
      </c>
      <c r="C569" s="85" t="s">
        <v>385</v>
      </c>
      <c r="D569" s="21" t="s">
        <v>1148</v>
      </c>
      <c r="E569" s="79" t="s">
        <v>1149</v>
      </c>
      <c r="F569" s="22">
        <v>44540</v>
      </c>
      <c r="G569" s="68">
        <v>1080</v>
      </c>
      <c r="H569" s="21" t="s">
        <v>27</v>
      </c>
      <c r="I569" s="21">
        <v>1</v>
      </c>
      <c r="J569" s="68">
        <f t="shared" si="13"/>
        <v>1080</v>
      </c>
      <c r="K569" s="21" t="s">
        <v>28</v>
      </c>
      <c r="L569" s="21" t="s">
        <v>221</v>
      </c>
      <c r="M569" s="21" t="s">
        <v>30</v>
      </c>
      <c r="N569" s="21" t="s">
        <v>31</v>
      </c>
      <c r="O569" s="23" t="s">
        <v>32</v>
      </c>
      <c r="P569" s="24" t="s">
        <v>33</v>
      </c>
    </row>
    <row r="570" spans="1:16" s="26" customFormat="1" ht="51" customHeight="1" x14ac:dyDescent="0.2">
      <c r="A570" s="40" t="s">
        <v>36</v>
      </c>
      <c r="B570" s="38">
        <v>555</v>
      </c>
      <c r="C570" s="85" t="s">
        <v>385</v>
      </c>
      <c r="D570" s="21" t="s">
        <v>1150</v>
      </c>
      <c r="E570" s="79" t="s">
        <v>1151</v>
      </c>
      <c r="F570" s="22">
        <v>44609</v>
      </c>
      <c r="G570" s="68">
        <v>1389.01</v>
      </c>
      <c r="H570" s="21" t="s">
        <v>27</v>
      </c>
      <c r="I570" s="21">
        <v>1</v>
      </c>
      <c r="J570" s="68">
        <f t="shared" si="13"/>
        <v>1389.01</v>
      </c>
      <c r="K570" s="21" t="s">
        <v>28</v>
      </c>
      <c r="L570" s="21" t="s">
        <v>221</v>
      </c>
      <c r="M570" s="21" t="s">
        <v>30</v>
      </c>
      <c r="N570" s="21" t="s">
        <v>31</v>
      </c>
      <c r="O570" s="23" t="s">
        <v>32</v>
      </c>
      <c r="P570" s="24" t="s">
        <v>33</v>
      </c>
    </row>
    <row r="571" spans="1:16" s="26" customFormat="1" ht="51" customHeight="1" x14ac:dyDescent="0.2">
      <c r="A571" s="40" t="s">
        <v>36</v>
      </c>
      <c r="B571" s="38">
        <v>556</v>
      </c>
      <c r="C571" s="85" t="s">
        <v>385</v>
      </c>
      <c r="D571" s="21" t="s">
        <v>1152</v>
      </c>
      <c r="E571" s="79" t="s">
        <v>1153</v>
      </c>
      <c r="F571" s="22">
        <v>44795</v>
      </c>
      <c r="G571" s="68">
        <v>5449.5</v>
      </c>
      <c r="H571" s="21" t="s">
        <v>27</v>
      </c>
      <c r="I571" s="21">
        <v>2</v>
      </c>
      <c r="J571" s="68">
        <f t="shared" si="13"/>
        <v>10899</v>
      </c>
      <c r="K571" s="21" t="s">
        <v>28</v>
      </c>
      <c r="L571" s="21" t="s">
        <v>221</v>
      </c>
      <c r="M571" s="21" t="s">
        <v>30</v>
      </c>
      <c r="N571" s="21" t="s">
        <v>31</v>
      </c>
      <c r="O571" s="23" t="s">
        <v>32</v>
      </c>
      <c r="P571" s="24" t="s">
        <v>33</v>
      </c>
    </row>
    <row r="572" spans="1:16" s="26" customFormat="1" ht="51" customHeight="1" x14ac:dyDescent="0.2">
      <c r="A572" s="40" t="s">
        <v>22</v>
      </c>
      <c r="B572" s="38">
        <v>557</v>
      </c>
      <c r="C572" s="85" t="s">
        <v>385</v>
      </c>
      <c r="D572" s="21" t="s">
        <v>1154</v>
      </c>
      <c r="E572" s="79" t="s">
        <v>1155</v>
      </c>
      <c r="F572" s="22">
        <v>44225</v>
      </c>
      <c r="G572" s="68">
        <v>5.33</v>
      </c>
      <c r="H572" s="21" t="s">
        <v>27</v>
      </c>
      <c r="I572" s="21">
        <v>3</v>
      </c>
      <c r="J572" s="68">
        <f t="shared" si="13"/>
        <v>15.99</v>
      </c>
      <c r="K572" s="21" t="s">
        <v>28</v>
      </c>
      <c r="L572" s="21" t="s">
        <v>221</v>
      </c>
      <c r="M572" s="21" t="s">
        <v>30</v>
      </c>
      <c r="N572" s="21" t="s">
        <v>31</v>
      </c>
      <c r="O572" s="23" t="s">
        <v>32</v>
      </c>
      <c r="P572" s="24" t="s">
        <v>33</v>
      </c>
    </row>
    <row r="573" spans="1:16" s="26" customFormat="1" ht="51" customHeight="1" x14ac:dyDescent="0.2">
      <c r="A573" s="25" t="s">
        <v>48</v>
      </c>
      <c r="B573" s="38">
        <v>558</v>
      </c>
      <c r="C573" s="85" t="s">
        <v>385</v>
      </c>
      <c r="D573" s="21" t="s">
        <v>1156</v>
      </c>
      <c r="E573" s="79" t="s">
        <v>1157</v>
      </c>
      <c r="F573" s="22">
        <v>44356</v>
      </c>
      <c r="G573" s="68">
        <v>1950</v>
      </c>
      <c r="H573" s="21" t="s">
        <v>27</v>
      </c>
      <c r="I573" s="21">
        <v>2</v>
      </c>
      <c r="J573" s="68">
        <f t="shared" si="13"/>
        <v>3900</v>
      </c>
      <c r="K573" s="21" t="s">
        <v>28</v>
      </c>
      <c r="L573" s="21" t="s">
        <v>221</v>
      </c>
      <c r="M573" s="21" t="s">
        <v>30</v>
      </c>
      <c r="N573" s="21" t="s">
        <v>31</v>
      </c>
      <c r="O573" s="23" t="s">
        <v>32</v>
      </c>
      <c r="P573" s="24" t="s">
        <v>33</v>
      </c>
    </row>
    <row r="574" spans="1:16" s="26" customFormat="1" ht="51" customHeight="1" x14ac:dyDescent="0.2">
      <c r="A574" s="40" t="s">
        <v>22</v>
      </c>
      <c r="B574" s="38">
        <v>559</v>
      </c>
      <c r="C574" s="85" t="s">
        <v>1158</v>
      </c>
      <c r="D574" s="21" t="s">
        <v>1159</v>
      </c>
      <c r="E574" s="79" t="s">
        <v>1160</v>
      </c>
      <c r="F574" s="22">
        <v>44225</v>
      </c>
      <c r="G574" s="68">
        <v>0.56000000000000005</v>
      </c>
      <c r="H574" s="21" t="s">
        <v>27</v>
      </c>
      <c r="I574" s="21">
        <v>100</v>
      </c>
      <c r="J574" s="68">
        <f t="shared" si="13"/>
        <v>56.000000000000007</v>
      </c>
      <c r="K574" s="21" t="s">
        <v>28</v>
      </c>
      <c r="L574" s="21" t="s">
        <v>221</v>
      </c>
      <c r="M574" s="21" t="s">
        <v>30</v>
      </c>
      <c r="N574" s="21" t="s">
        <v>31</v>
      </c>
      <c r="O574" s="23" t="s">
        <v>32</v>
      </c>
      <c r="P574" s="24" t="s">
        <v>33</v>
      </c>
    </row>
    <row r="575" spans="1:16" s="26" customFormat="1" ht="51" customHeight="1" x14ac:dyDescent="0.2">
      <c r="A575" s="40" t="s">
        <v>22</v>
      </c>
      <c r="B575" s="38">
        <v>560</v>
      </c>
      <c r="C575" s="85" t="s">
        <v>1158</v>
      </c>
      <c r="D575" s="21" t="s">
        <v>1161</v>
      </c>
      <c r="E575" s="79" t="s">
        <v>1162</v>
      </c>
      <c r="F575" s="22">
        <v>44225</v>
      </c>
      <c r="G575" s="68">
        <v>8.69</v>
      </c>
      <c r="H575" s="21" t="s">
        <v>27</v>
      </c>
      <c r="I575" s="21">
        <v>100</v>
      </c>
      <c r="J575" s="68">
        <f t="shared" si="13"/>
        <v>869</v>
      </c>
      <c r="K575" s="21" t="s">
        <v>28</v>
      </c>
      <c r="L575" s="21" t="s">
        <v>221</v>
      </c>
      <c r="M575" s="21" t="s">
        <v>30</v>
      </c>
      <c r="N575" s="21" t="s">
        <v>31</v>
      </c>
      <c r="O575" s="23" t="s">
        <v>32</v>
      </c>
      <c r="P575" s="24" t="s">
        <v>33</v>
      </c>
    </row>
    <row r="576" spans="1:16" s="26" customFormat="1" ht="51" customHeight="1" x14ac:dyDescent="0.2">
      <c r="A576" s="40" t="s">
        <v>22</v>
      </c>
      <c r="B576" s="38">
        <v>561</v>
      </c>
      <c r="C576" s="85" t="s">
        <v>1158</v>
      </c>
      <c r="D576" s="21" t="s">
        <v>1163</v>
      </c>
      <c r="E576" s="79" t="s">
        <v>1164</v>
      </c>
      <c r="F576" s="22">
        <v>44225</v>
      </c>
      <c r="G576" s="68">
        <v>1.1599999999999999</v>
      </c>
      <c r="H576" s="21" t="s">
        <v>27</v>
      </c>
      <c r="I576" s="21">
        <v>400</v>
      </c>
      <c r="J576" s="68">
        <f t="shared" si="13"/>
        <v>463.99999999999994</v>
      </c>
      <c r="K576" s="21" t="s">
        <v>28</v>
      </c>
      <c r="L576" s="21" t="s">
        <v>221</v>
      </c>
      <c r="M576" s="21" t="s">
        <v>30</v>
      </c>
      <c r="N576" s="21" t="s">
        <v>31</v>
      </c>
      <c r="O576" s="23" t="s">
        <v>32</v>
      </c>
      <c r="P576" s="24" t="s">
        <v>33</v>
      </c>
    </row>
    <row r="577" spans="1:16" s="26" customFormat="1" ht="51" customHeight="1" x14ac:dyDescent="0.2">
      <c r="A577" s="40" t="s">
        <v>22</v>
      </c>
      <c r="B577" s="38">
        <v>562</v>
      </c>
      <c r="C577" s="85" t="s">
        <v>1158</v>
      </c>
      <c r="D577" s="21" t="s">
        <v>1165</v>
      </c>
      <c r="E577" s="79" t="s">
        <v>1166</v>
      </c>
      <c r="F577" s="22">
        <v>44225</v>
      </c>
      <c r="G577" s="68">
        <v>25.15</v>
      </c>
      <c r="H577" s="21" t="s">
        <v>27</v>
      </c>
      <c r="I577" s="21">
        <v>10</v>
      </c>
      <c r="J577" s="68">
        <f t="shared" si="13"/>
        <v>251.5</v>
      </c>
      <c r="K577" s="21" t="s">
        <v>28</v>
      </c>
      <c r="L577" s="21" t="s">
        <v>221</v>
      </c>
      <c r="M577" s="21" t="s">
        <v>30</v>
      </c>
      <c r="N577" s="21" t="s">
        <v>31</v>
      </c>
      <c r="O577" s="23" t="s">
        <v>32</v>
      </c>
      <c r="P577" s="24" t="s">
        <v>33</v>
      </c>
    </row>
    <row r="578" spans="1:16" s="26" customFormat="1" ht="51" customHeight="1" x14ac:dyDescent="0.2">
      <c r="A578" s="40" t="s">
        <v>22</v>
      </c>
      <c r="B578" s="38">
        <v>563</v>
      </c>
      <c r="C578" s="85" t="s">
        <v>1158</v>
      </c>
      <c r="D578" s="21" t="s">
        <v>1167</v>
      </c>
      <c r="E578" s="79" t="s">
        <v>1168</v>
      </c>
      <c r="F578" s="22">
        <v>44225</v>
      </c>
      <c r="G578" s="68">
        <v>45.72</v>
      </c>
      <c r="H578" s="21" t="s">
        <v>27</v>
      </c>
      <c r="I578" s="21">
        <v>10</v>
      </c>
      <c r="J578" s="68">
        <f t="shared" si="13"/>
        <v>457.2</v>
      </c>
      <c r="K578" s="21" t="s">
        <v>28</v>
      </c>
      <c r="L578" s="21" t="s">
        <v>221</v>
      </c>
      <c r="M578" s="21" t="s">
        <v>30</v>
      </c>
      <c r="N578" s="21" t="s">
        <v>31</v>
      </c>
      <c r="O578" s="23" t="s">
        <v>32</v>
      </c>
      <c r="P578" s="24" t="s">
        <v>33</v>
      </c>
    </row>
    <row r="579" spans="1:16" s="26" customFormat="1" ht="51" customHeight="1" x14ac:dyDescent="0.2">
      <c r="A579" s="40" t="s">
        <v>22</v>
      </c>
      <c r="B579" s="38">
        <v>564</v>
      </c>
      <c r="C579" s="85" t="s">
        <v>1158</v>
      </c>
      <c r="D579" s="21" t="s">
        <v>1169</v>
      </c>
      <c r="E579" s="79" t="s">
        <v>1170</v>
      </c>
      <c r="F579" s="22">
        <v>44225</v>
      </c>
      <c r="G579" s="68">
        <v>4.57</v>
      </c>
      <c r="H579" s="21" t="s">
        <v>27</v>
      </c>
      <c r="I579" s="21">
        <v>10</v>
      </c>
      <c r="J579" s="68">
        <f t="shared" si="13"/>
        <v>45.7</v>
      </c>
      <c r="K579" s="21" t="s">
        <v>28</v>
      </c>
      <c r="L579" s="21" t="s">
        <v>221</v>
      </c>
      <c r="M579" s="21" t="s">
        <v>30</v>
      </c>
      <c r="N579" s="21" t="s">
        <v>31</v>
      </c>
      <c r="O579" s="23" t="s">
        <v>32</v>
      </c>
      <c r="P579" s="24" t="s">
        <v>33</v>
      </c>
    </row>
    <row r="580" spans="1:16" s="26" customFormat="1" ht="51" customHeight="1" x14ac:dyDescent="0.2">
      <c r="A580" s="40" t="s">
        <v>22</v>
      </c>
      <c r="B580" s="38">
        <v>565</v>
      </c>
      <c r="C580" s="85" t="s">
        <v>1171</v>
      </c>
      <c r="D580" s="21" t="s">
        <v>1172</v>
      </c>
      <c r="E580" s="79" t="s">
        <v>1173</v>
      </c>
      <c r="F580" s="22">
        <v>44370</v>
      </c>
      <c r="G580" s="68">
        <v>1521</v>
      </c>
      <c r="H580" s="21" t="s">
        <v>27</v>
      </c>
      <c r="I580" s="21">
        <v>16</v>
      </c>
      <c r="J580" s="68">
        <f t="shared" si="13"/>
        <v>24336</v>
      </c>
      <c r="K580" s="21" t="s">
        <v>28</v>
      </c>
      <c r="L580" s="21" t="s">
        <v>221</v>
      </c>
      <c r="M580" s="21" t="s">
        <v>30</v>
      </c>
      <c r="N580" s="21" t="s">
        <v>31</v>
      </c>
      <c r="O580" s="23" t="s">
        <v>32</v>
      </c>
      <c r="P580" s="24" t="s">
        <v>33</v>
      </c>
    </row>
    <row r="581" spans="1:16" s="26" customFormat="1" ht="51" customHeight="1" x14ac:dyDescent="0.2">
      <c r="A581" s="40" t="s">
        <v>22</v>
      </c>
      <c r="B581" s="38">
        <v>566</v>
      </c>
      <c r="C581" s="85" t="s">
        <v>1171</v>
      </c>
      <c r="D581" s="21" t="s">
        <v>1174</v>
      </c>
      <c r="E581" s="79" t="s">
        <v>1175</v>
      </c>
      <c r="F581" s="22">
        <v>44225</v>
      </c>
      <c r="G581" s="68">
        <v>11.43</v>
      </c>
      <c r="H581" s="21" t="s">
        <v>27</v>
      </c>
      <c r="I581" s="21">
        <v>27</v>
      </c>
      <c r="J581" s="68">
        <f t="shared" si="13"/>
        <v>308.61</v>
      </c>
      <c r="K581" s="21" t="s">
        <v>28</v>
      </c>
      <c r="L581" s="21" t="s">
        <v>221</v>
      </c>
      <c r="M581" s="21" t="s">
        <v>30</v>
      </c>
      <c r="N581" s="21" t="s">
        <v>31</v>
      </c>
      <c r="O581" s="23" t="s">
        <v>32</v>
      </c>
      <c r="P581" s="24" t="s">
        <v>33</v>
      </c>
    </row>
    <row r="582" spans="1:16" s="26" customFormat="1" ht="51" customHeight="1" x14ac:dyDescent="0.2">
      <c r="A582" s="40" t="s">
        <v>22</v>
      </c>
      <c r="B582" s="38">
        <v>567</v>
      </c>
      <c r="C582" s="85" t="s">
        <v>385</v>
      </c>
      <c r="D582" s="21" t="s">
        <v>1176</v>
      </c>
      <c r="E582" s="79" t="s">
        <v>1177</v>
      </c>
      <c r="F582" s="22">
        <v>44225</v>
      </c>
      <c r="G582" s="68">
        <v>5333.99</v>
      </c>
      <c r="H582" s="21" t="s">
        <v>27</v>
      </c>
      <c r="I582" s="21">
        <v>1</v>
      </c>
      <c r="J582" s="68">
        <f t="shared" si="13"/>
        <v>5333.99</v>
      </c>
      <c r="K582" s="21" t="s">
        <v>28</v>
      </c>
      <c r="L582" s="21" t="s">
        <v>221</v>
      </c>
      <c r="M582" s="21" t="s">
        <v>30</v>
      </c>
      <c r="N582" s="21" t="s">
        <v>31</v>
      </c>
      <c r="O582" s="23" t="s">
        <v>32</v>
      </c>
      <c r="P582" s="24" t="s">
        <v>33</v>
      </c>
    </row>
    <row r="583" spans="1:16" s="26" customFormat="1" ht="51" customHeight="1" x14ac:dyDescent="0.2">
      <c r="A583" s="40" t="s">
        <v>22</v>
      </c>
      <c r="B583" s="38">
        <v>568</v>
      </c>
      <c r="C583" s="85" t="s">
        <v>385</v>
      </c>
      <c r="D583" s="21" t="s">
        <v>1178</v>
      </c>
      <c r="E583" s="79" t="s">
        <v>1179</v>
      </c>
      <c r="F583" s="22">
        <v>44225</v>
      </c>
      <c r="G583" s="68">
        <v>5610.39</v>
      </c>
      <c r="H583" s="21" t="s">
        <v>27</v>
      </c>
      <c r="I583" s="21">
        <v>3</v>
      </c>
      <c r="J583" s="68">
        <f t="shared" si="13"/>
        <v>16831.170000000002</v>
      </c>
      <c r="K583" s="21" t="s">
        <v>28</v>
      </c>
      <c r="L583" s="21" t="s">
        <v>221</v>
      </c>
      <c r="M583" s="21" t="s">
        <v>30</v>
      </c>
      <c r="N583" s="21" t="s">
        <v>31</v>
      </c>
      <c r="O583" s="23" t="s">
        <v>32</v>
      </c>
      <c r="P583" s="24" t="s">
        <v>33</v>
      </c>
    </row>
    <row r="584" spans="1:16" s="26" customFormat="1" ht="51" customHeight="1" x14ac:dyDescent="0.2">
      <c r="A584" s="40" t="s">
        <v>22</v>
      </c>
      <c r="B584" s="38">
        <v>569</v>
      </c>
      <c r="C584" s="85" t="s">
        <v>1180</v>
      </c>
      <c r="D584" s="21" t="s">
        <v>1181</v>
      </c>
      <c r="E584" s="79" t="s">
        <v>1182</v>
      </c>
      <c r="F584" s="22">
        <v>44225</v>
      </c>
      <c r="G584" s="68">
        <v>15422.65</v>
      </c>
      <c r="H584" s="21" t="s">
        <v>175</v>
      </c>
      <c r="I584" s="21">
        <v>1.0169999999999999</v>
      </c>
      <c r="J584" s="68">
        <f t="shared" si="13"/>
        <v>15684.835049999998</v>
      </c>
      <c r="K584" s="21" t="s">
        <v>28</v>
      </c>
      <c r="L584" s="21" t="s">
        <v>221</v>
      </c>
      <c r="M584" s="21" t="s">
        <v>30</v>
      </c>
      <c r="N584" s="21" t="s">
        <v>31</v>
      </c>
      <c r="O584" s="23" t="s">
        <v>32</v>
      </c>
      <c r="P584" s="24" t="s">
        <v>33</v>
      </c>
    </row>
    <row r="585" spans="1:16" s="26" customFormat="1" ht="51" customHeight="1" x14ac:dyDescent="0.2">
      <c r="A585" s="40" t="s">
        <v>22</v>
      </c>
      <c r="B585" s="38">
        <v>570</v>
      </c>
      <c r="C585" s="85" t="s">
        <v>1180</v>
      </c>
      <c r="D585" s="21" t="s">
        <v>1183</v>
      </c>
      <c r="E585" s="79" t="s">
        <v>1184</v>
      </c>
      <c r="F585" s="22">
        <v>44225</v>
      </c>
      <c r="G585" s="68">
        <v>16239.21</v>
      </c>
      <c r="H585" s="21" t="s">
        <v>175</v>
      </c>
      <c r="I585" s="21">
        <v>1.3120000000000001</v>
      </c>
      <c r="J585" s="68">
        <f t="shared" si="13"/>
        <v>21305.843519999999</v>
      </c>
      <c r="K585" s="21" t="s">
        <v>28</v>
      </c>
      <c r="L585" s="21" t="s">
        <v>221</v>
      </c>
      <c r="M585" s="21" t="s">
        <v>30</v>
      </c>
      <c r="N585" s="21" t="s">
        <v>31</v>
      </c>
      <c r="O585" s="23" t="s">
        <v>32</v>
      </c>
      <c r="P585" s="24" t="s">
        <v>33</v>
      </c>
    </row>
    <row r="586" spans="1:16" s="26" customFormat="1" ht="51" customHeight="1" x14ac:dyDescent="0.2">
      <c r="A586" s="40" t="s">
        <v>22</v>
      </c>
      <c r="B586" s="38">
        <v>571</v>
      </c>
      <c r="C586" s="85" t="s">
        <v>1180</v>
      </c>
      <c r="D586" s="21" t="s">
        <v>1185</v>
      </c>
      <c r="E586" s="79" t="s">
        <v>1186</v>
      </c>
      <c r="F586" s="22">
        <v>44225</v>
      </c>
      <c r="G586" s="68">
        <v>175.79</v>
      </c>
      <c r="H586" s="21" t="s">
        <v>43</v>
      </c>
      <c r="I586" s="21">
        <v>5.17</v>
      </c>
      <c r="J586" s="68">
        <f t="shared" si="13"/>
        <v>908.83429999999998</v>
      </c>
      <c r="K586" s="21" t="s">
        <v>28</v>
      </c>
      <c r="L586" s="21" t="s">
        <v>221</v>
      </c>
      <c r="M586" s="21" t="s">
        <v>30</v>
      </c>
      <c r="N586" s="21" t="s">
        <v>31</v>
      </c>
      <c r="O586" s="23" t="s">
        <v>32</v>
      </c>
      <c r="P586" s="24" t="s">
        <v>33</v>
      </c>
    </row>
    <row r="587" spans="1:16" s="26" customFormat="1" ht="51" customHeight="1" x14ac:dyDescent="0.2">
      <c r="A587" s="40" t="s">
        <v>22</v>
      </c>
      <c r="B587" s="38">
        <v>572</v>
      </c>
      <c r="C587" s="85" t="s">
        <v>1180</v>
      </c>
      <c r="D587" s="21" t="s">
        <v>1187</v>
      </c>
      <c r="E587" s="79" t="s">
        <v>1188</v>
      </c>
      <c r="F587" s="22">
        <v>44225</v>
      </c>
      <c r="G587" s="68">
        <v>35615.47</v>
      </c>
      <c r="H587" s="21" t="s">
        <v>175</v>
      </c>
      <c r="I587" s="21">
        <v>0.11700000000000001</v>
      </c>
      <c r="J587" s="68">
        <f t="shared" si="13"/>
        <v>4167.0099900000005</v>
      </c>
      <c r="K587" s="21" t="s">
        <v>28</v>
      </c>
      <c r="L587" s="21" t="s">
        <v>221</v>
      </c>
      <c r="M587" s="21" t="s">
        <v>30</v>
      </c>
      <c r="N587" s="21" t="s">
        <v>31</v>
      </c>
      <c r="O587" s="23" t="s">
        <v>32</v>
      </c>
      <c r="P587" s="24" t="s">
        <v>33</v>
      </c>
    </row>
    <row r="588" spans="1:16" s="26" customFormat="1" ht="51" customHeight="1" x14ac:dyDescent="0.2">
      <c r="A588" s="40" t="s">
        <v>22</v>
      </c>
      <c r="B588" s="38">
        <v>573</v>
      </c>
      <c r="C588" s="85" t="s">
        <v>1180</v>
      </c>
      <c r="D588" s="21" t="s">
        <v>1189</v>
      </c>
      <c r="E588" s="79" t="s">
        <v>1190</v>
      </c>
      <c r="F588" s="22">
        <v>44225</v>
      </c>
      <c r="G588" s="68">
        <v>720.36</v>
      </c>
      <c r="H588" s="21" t="s">
        <v>43</v>
      </c>
      <c r="I588" s="21">
        <v>6.35</v>
      </c>
      <c r="J588" s="68">
        <f t="shared" si="13"/>
        <v>4574.2860000000001</v>
      </c>
      <c r="K588" s="21" t="s">
        <v>28</v>
      </c>
      <c r="L588" s="21" t="s">
        <v>221</v>
      </c>
      <c r="M588" s="21" t="s">
        <v>30</v>
      </c>
      <c r="N588" s="21" t="s">
        <v>31</v>
      </c>
      <c r="O588" s="23" t="s">
        <v>32</v>
      </c>
      <c r="P588" s="24" t="s">
        <v>33</v>
      </c>
    </row>
    <row r="589" spans="1:16" s="26" customFormat="1" ht="51" customHeight="1" x14ac:dyDescent="0.2">
      <c r="A589" s="40" t="s">
        <v>22</v>
      </c>
      <c r="B589" s="38">
        <v>574</v>
      </c>
      <c r="C589" s="85" t="s">
        <v>1191</v>
      </c>
      <c r="D589" s="21" t="s">
        <v>1192</v>
      </c>
      <c r="E589" s="79" t="s">
        <v>1193</v>
      </c>
      <c r="F589" s="22">
        <v>44225</v>
      </c>
      <c r="G589" s="68">
        <v>42.07</v>
      </c>
      <c r="H589" s="21" t="s">
        <v>27</v>
      </c>
      <c r="I589" s="21">
        <v>1</v>
      </c>
      <c r="J589" s="68">
        <f t="shared" si="13"/>
        <v>42.07</v>
      </c>
      <c r="K589" s="21" t="s">
        <v>28</v>
      </c>
      <c r="L589" s="21" t="s">
        <v>221</v>
      </c>
      <c r="M589" s="21" t="s">
        <v>30</v>
      </c>
      <c r="N589" s="21" t="s">
        <v>31</v>
      </c>
      <c r="O589" s="23" t="s">
        <v>32</v>
      </c>
      <c r="P589" s="24" t="s">
        <v>33</v>
      </c>
    </row>
    <row r="590" spans="1:16" s="26" customFormat="1" ht="51" customHeight="1" x14ac:dyDescent="0.2">
      <c r="A590" s="40" t="s">
        <v>22</v>
      </c>
      <c r="B590" s="38">
        <v>575</v>
      </c>
      <c r="C590" s="85" t="s">
        <v>1191</v>
      </c>
      <c r="D590" s="21" t="s">
        <v>1194</v>
      </c>
      <c r="E590" s="79" t="s">
        <v>1195</v>
      </c>
      <c r="F590" s="22">
        <v>44225</v>
      </c>
      <c r="G590" s="68">
        <v>693.42</v>
      </c>
      <c r="H590" s="21" t="s">
        <v>27</v>
      </c>
      <c r="I590" s="21">
        <v>3</v>
      </c>
      <c r="J590" s="68">
        <f t="shared" si="13"/>
        <v>2080.2599999999998</v>
      </c>
      <c r="K590" s="21" t="s">
        <v>28</v>
      </c>
      <c r="L590" s="21" t="s">
        <v>221</v>
      </c>
      <c r="M590" s="21" t="s">
        <v>30</v>
      </c>
      <c r="N590" s="21" t="s">
        <v>31</v>
      </c>
      <c r="O590" s="23" t="s">
        <v>32</v>
      </c>
      <c r="P590" s="24" t="s">
        <v>33</v>
      </c>
    </row>
    <row r="591" spans="1:16" s="26" customFormat="1" ht="51" customHeight="1" x14ac:dyDescent="0.2">
      <c r="A591" s="40" t="s">
        <v>22</v>
      </c>
      <c r="B591" s="38">
        <v>576</v>
      </c>
      <c r="C591" s="85" t="s">
        <v>1191</v>
      </c>
      <c r="D591" s="21" t="s">
        <v>1196</v>
      </c>
      <c r="E591" s="79" t="s">
        <v>1197</v>
      </c>
      <c r="F591" s="22">
        <v>44225</v>
      </c>
      <c r="G591" s="68">
        <v>342.9</v>
      </c>
      <c r="H591" s="21" t="s">
        <v>27</v>
      </c>
      <c r="I591" s="21">
        <v>1</v>
      </c>
      <c r="J591" s="68">
        <f t="shared" si="13"/>
        <v>342.9</v>
      </c>
      <c r="K591" s="21" t="s">
        <v>28</v>
      </c>
      <c r="L591" s="21" t="s">
        <v>221</v>
      </c>
      <c r="M591" s="21" t="s">
        <v>30</v>
      </c>
      <c r="N591" s="21" t="s">
        <v>31</v>
      </c>
      <c r="O591" s="23" t="s">
        <v>32</v>
      </c>
      <c r="P591" s="24" t="s">
        <v>33</v>
      </c>
    </row>
    <row r="592" spans="1:16" s="26" customFormat="1" ht="51" customHeight="1" x14ac:dyDescent="0.2">
      <c r="A592" s="40" t="s">
        <v>22</v>
      </c>
      <c r="B592" s="38">
        <v>577</v>
      </c>
      <c r="C592" s="85" t="s">
        <v>1191</v>
      </c>
      <c r="D592" s="21" t="s">
        <v>1198</v>
      </c>
      <c r="E592" s="79" t="s">
        <v>1199</v>
      </c>
      <c r="F592" s="22">
        <v>44225</v>
      </c>
      <c r="G592" s="68">
        <v>833.12</v>
      </c>
      <c r="H592" s="21" t="s">
        <v>27</v>
      </c>
      <c r="I592" s="21">
        <v>2</v>
      </c>
      <c r="J592" s="68">
        <f t="shared" si="13"/>
        <v>1666.24</v>
      </c>
      <c r="K592" s="21" t="s">
        <v>28</v>
      </c>
      <c r="L592" s="21" t="s">
        <v>221</v>
      </c>
      <c r="M592" s="21" t="s">
        <v>30</v>
      </c>
      <c r="N592" s="21" t="s">
        <v>31</v>
      </c>
      <c r="O592" s="23" t="s">
        <v>32</v>
      </c>
      <c r="P592" s="24" t="s">
        <v>33</v>
      </c>
    </row>
    <row r="593" spans="1:16" s="26" customFormat="1" ht="51" customHeight="1" x14ac:dyDescent="0.2">
      <c r="A593" s="40" t="s">
        <v>22</v>
      </c>
      <c r="B593" s="38">
        <v>578</v>
      </c>
      <c r="C593" s="85" t="s">
        <v>1191</v>
      </c>
      <c r="D593" s="21" t="s">
        <v>1198</v>
      </c>
      <c r="E593" s="79" t="s">
        <v>1199</v>
      </c>
      <c r="F593" s="22">
        <v>44285</v>
      </c>
      <c r="G593" s="68">
        <v>675</v>
      </c>
      <c r="H593" s="21" t="s">
        <v>27</v>
      </c>
      <c r="I593" s="21">
        <v>2</v>
      </c>
      <c r="J593" s="68">
        <f t="shared" si="13"/>
        <v>1350</v>
      </c>
      <c r="K593" s="21" t="s">
        <v>28</v>
      </c>
      <c r="L593" s="21" t="s">
        <v>221</v>
      </c>
      <c r="M593" s="21" t="s">
        <v>30</v>
      </c>
      <c r="N593" s="21" t="s">
        <v>31</v>
      </c>
      <c r="O593" s="23" t="s">
        <v>32</v>
      </c>
      <c r="P593" s="24" t="s">
        <v>33</v>
      </c>
    </row>
    <row r="594" spans="1:16" s="26" customFormat="1" ht="51" customHeight="1" x14ac:dyDescent="0.2">
      <c r="A594" s="40" t="s">
        <v>22</v>
      </c>
      <c r="B594" s="38">
        <v>579</v>
      </c>
      <c r="C594" s="85" t="s">
        <v>1180</v>
      </c>
      <c r="D594" s="21" t="s">
        <v>1200</v>
      </c>
      <c r="E594" s="79" t="s">
        <v>1201</v>
      </c>
      <c r="F594" s="22">
        <v>44225</v>
      </c>
      <c r="G594" s="68">
        <v>109.73</v>
      </c>
      <c r="H594" s="21" t="s">
        <v>43</v>
      </c>
      <c r="I594" s="21">
        <v>15</v>
      </c>
      <c r="J594" s="68">
        <f t="shared" si="13"/>
        <v>1645.95</v>
      </c>
      <c r="K594" s="21" t="s">
        <v>28</v>
      </c>
      <c r="L594" s="21" t="s">
        <v>221</v>
      </c>
      <c r="M594" s="21" t="s">
        <v>30</v>
      </c>
      <c r="N594" s="21" t="s">
        <v>31</v>
      </c>
      <c r="O594" s="23" t="s">
        <v>32</v>
      </c>
      <c r="P594" s="24" t="s">
        <v>33</v>
      </c>
    </row>
    <row r="595" spans="1:16" s="26" customFormat="1" ht="51" customHeight="1" x14ac:dyDescent="0.2">
      <c r="A595" s="40" t="s">
        <v>22</v>
      </c>
      <c r="B595" s="38">
        <v>580</v>
      </c>
      <c r="C595" s="85" t="s">
        <v>502</v>
      </c>
      <c r="D595" s="21" t="s">
        <v>1202</v>
      </c>
      <c r="E595" s="79" t="s">
        <v>1203</v>
      </c>
      <c r="F595" s="22">
        <v>44225</v>
      </c>
      <c r="G595" s="68">
        <v>316.23</v>
      </c>
      <c r="H595" s="21" t="s">
        <v>27</v>
      </c>
      <c r="I595" s="21">
        <v>11</v>
      </c>
      <c r="J595" s="68">
        <f t="shared" si="13"/>
        <v>3478.53</v>
      </c>
      <c r="K595" s="21" t="s">
        <v>28</v>
      </c>
      <c r="L595" s="21" t="s">
        <v>221</v>
      </c>
      <c r="M595" s="21" t="s">
        <v>30</v>
      </c>
      <c r="N595" s="21" t="s">
        <v>31</v>
      </c>
      <c r="O595" s="23" t="s">
        <v>32</v>
      </c>
      <c r="P595" s="24" t="s">
        <v>33</v>
      </c>
    </row>
    <row r="596" spans="1:16" s="26" customFormat="1" ht="51" customHeight="1" x14ac:dyDescent="0.2">
      <c r="A596" s="40" t="s">
        <v>22</v>
      </c>
      <c r="B596" s="38">
        <v>581</v>
      </c>
      <c r="C596" s="85" t="s">
        <v>1191</v>
      </c>
      <c r="D596" s="21" t="s">
        <v>1204</v>
      </c>
      <c r="E596" s="79" t="s">
        <v>1205</v>
      </c>
      <c r="F596" s="22">
        <v>44225</v>
      </c>
      <c r="G596" s="68">
        <v>1132.8399999999999</v>
      </c>
      <c r="H596" s="21" t="s">
        <v>27</v>
      </c>
      <c r="I596" s="21">
        <v>2</v>
      </c>
      <c r="J596" s="68">
        <f t="shared" si="13"/>
        <v>2265.6799999999998</v>
      </c>
      <c r="K596" s="21" t="s">
        <v>28</v>
      </c>
      <c r="L596" s="21" t="s">
        <v>221</v>
      </c>
      <c r="M596" s="21" t="s">
        <v>30</v>
      </c>
      <c r="N596" s="21" t="s">
        <v>31</v>
      </c>
      <c r="O596" s="23" t="s">
        <v>32</v>
      </c>
      <c r="P596" s="24" t="s">
        <v>33</v>
      </c>
    </row>
    <row r="597" spans="1:16" s="26" customFormat="1" ht="51" customHeight="1" x14ac:dyDescent="0.2">
      <c r="A597" s="40" t="s">
        <v>22</v>
      </c>
      <c r="B597" s="38">
        <v>582</v>
      </c>
      <c r="C597" s="85" t="s">
        <v>502</v>
      </c>
      <c r="D597" s="21" t="s">
        <v>1206</v>
      </c>
      <c r="E597" s="79" t="s">
        <v>1207</v>
      </c>
      <c r="F597" s="22">
        <v>44225</v>
      </c>
      <c r="G597" s="68">
        <v>267.45999999999998</v>
      </c>
      <c r="H597" s="21" t="s">
        <v>91</v>
      </c>
      <c r="I597" s="21">
        <v>5</v>
      </c>
      <c r="J597" s="68">
        <f t="shared" si="13"/>
        <v>1337.3</v>
      </c>
      <c r="K597" s="21" t="s">
        <v>28</v>
      </c>
      <c r="L597" s="21" t="s">
        <v>221</v>
      </c>
      <c r="M597" s="21" t="s">
        <v>30</v>
      </c>
      <c r="N597" s="21" t="s">
        <v>31</v>
      </c>
      <c r="O597" s="23" t="s">
        <v>32</v>
      </c>
      <c r="P597" s="24" t="s">
        <v>33</v>
      </c>
    </row>
    <row r="598" spans="1:16" s="26" customFormat="1" ht="51" customHeight="1" x14ac:dyDescent="0.2">
      <c r="A598" s="40" t="s">
        <v>22</v>
      </c>
      <c r="B598" s="38">
        <v>583</v>
      </c>
      <c r="C598" s="85" t="s">
        <v>1158</v>
      </c>
      <c r="D598" s="21" t="s">
        <v>1208</v>
      </c>
      <c r="E598" s="79" t="s">
        <v>1209</v>
      </c>
      <c r="F598" s="22">
        <v>44225</v>
      </c>
      <c r="G598" s="68">
        <v>0.37</v>
      </c>
      <c r="H598" s="21" t="s">
        <v>27</v>
      </c>
      <c r="I598" s="21">
        <v>100</v>
      </c>
      <c r="J598" s="68">
        <f t="shared" si="13"/>
        <v>37</v>
      </c>
      <c r="K598" s="21" t="s">
        <v>28</v>
      </c>
      <c r="L598" s="21" t="s">
        <v>221</v>
      </c>
      <c r="M598" s="21" t="s">
        <v>30</v>
      </c>
      <c r="N598" s="21" t="s">
        <v>31</v>
      </c>
      <c r="O598" s="23" t="s">
        <v>32</v>
      </c>
      <c r="P598" s="24" t="s">
        <v>33</v>
      </c>
    </row>
    <row r="599" spans="1:16" s="26" customFormat="1" ht="51" customHeight="1" x14ac:dyDescent="0.2">
      <c r="A599" s="40" t="s">
        <v>22</v>
      </c>
      <c r="B599" s="38">
        <v>584</v>
      </c>
      <c r="C599" s="85" t="s">
        <v>1158</v>
      </c>
      <c r="D599" s="21" t="s">
        <v>1210</v>
      </c>
      <c r="E599" s="79" t="s">
        <v>1211</v>
      </c>
      <c r="F599" s="22">
        <v>44225</v>
      </c>
      <c r="G599" s="68">
        <v>1.01</v>
      </c>
      <c r="H599" s="21" t="s">
        <v>27</v>
      </c>
      <c r="I599" s="21">
        <v>100</v>
      </c>
      <c r="J599" s="68">
        <f t="shared" si="13"/>
        <v>101</v>
      </c>
      <c r="K599" s="21" t="s">
        <v>28</v>
      </c>
      <c r="L599" s="21" t="s">
        <v>221</v>
      </c>
      <c r="M599" s="21" t="s">
        <v>30</v>
      </c>
      <c r="N599" s="21" t="s">
        <v>31</v>
      </c>
      <c r="O599" s="23" t="s">
        <v>32</v>
      </c>
      <c r="P599" s="24" t="s">
        <v>33</v>
      </c>
    </row>
    <row r="600" spans="1:16" s="26" customFormat="1" ht="51" customHeight="1" x14ac:dyDescent="0.2">
      <c r="A600" s="40" t="s">
        <v>22</v>
      </c>
      <c r="B600" s="38">
        <v>585</v>
      </c>
      <c r="C600" s="85" t="s">
        <v>471</v>
      </c>
      <c r="D600" s="21" t="s">
        <v>1212</v>
      </c>
      <c r="E600" s="79" t="s">
        <v>1213</v>
      </c>
      <c r="F600" s="22">
        <v>44225</v>
      </c>
      <c r="G600" s="68">
        <v>4918.8900000000003</v>
      </c>
      <c r="H600" s="21" t="s">
        <v>27</v>
      </c>
      <c r="I600" s="21">
        <v>8</v>
      </c>
      <c r="J600" s="68">
        <f t="shared" si="13"/>
        <v>39351.120000000003</v>
      </c>
      <c r="K600" s="21" t="s">
        <v>28</v>
      </c>
      <c r="L600" s="21" t="s">
        <v>221</v>
      </c>
      <c r="M600" s="21" t="s">
        <v>30</v>
      </c>
      <c r="N600" s="21" t="s">
        <v>31</v>
      </c>
      <c r="O600" s="23" t="s">
        <v>32</v>
      </c>
      <c r="P600" s="24" t="s">
        <v>33</v>
      </c>
    </row>
    <row r="601" spans="1:16" s="26" customFormat="1" ht="51" customHeight="1" x14ac:dyDescent="0.2">
      <c r="A601" s="40" t="s">
        <v>22</v>
      </c>
      <c r="B601" s="38">
        <v>586</v>
      </c>
      <c r="C601" s="85" t="s">
        <v>471</v>
      </c>
      <c r="D601" s="21" t="s">
        <v>1214</v>
      </c>
      <c r="E601" s="79" t="s">
        <v>1215</v>
      </c>
      <c r="F601" s="22">
        <v>44225</v>
      </c>
      <c r="G601" s="68">
        <v>18.62</v>
      </c>
      <c r="H601" s="21" t="s">
        <v>27</v>
      </c>
      <c r="I601" s="21">
        <v>5</v>
      </c>
      <c r="J601" s="68">
        <f t="shared" si="13"/>
        <v>93.100000000000009</v>
      </c>
      <c r="K601" s="21" t="s">
        <v>28</v>
      </c>
      <c r="L601" s="21" t="s">
        <v>221</v>
      </c>
      <c r="M601" s="21" t="s">
        <v>30</v>
      </c>
      <c r="N601" s="21" t="s">
        <v>31</v>
      </c>
      <c r="O601" s="23" t="s">
        <v>32</v>
      </c>
      <c r="P601" s="24" t="s">
        <v>33</v>
      </c>
    </row>
    <row r="602" spans="1:16" s="26" customFormat="1" ht="51" customHeight="1" x14ac:dyDescent="0.2">
      <c r="A602" s="25" t="s">
        <v>48</v>
      </c>
      <c r="B602" s="38">
        <v>587</v>
      </c>
      <c r="C602" s="85" t="s">
        <v>1180</v>
      </c>
      <c r="D602" s="21" t="s">
        <v>1216</v>
      </c>
      <c r="E602" s="79" t="s">
        <v>1217</v>
      </c>
      <c r="F602" s="22">
        <v>44225</v>
      </c>
      <c r="G602" s="68">
        <v>12431.88</v>
      </c>
      <c r="H602" s="21" t="s">
        <v>175</v>
      </c>
      <c r="I602" s="21">
        <v>0.20699999999999999</v>
      </c>
      <c r="J602" s="68">
        <f t="shared" si="13"/>
        <v>2573.3991599999995</v>
      </c>
      <c r="K602" s="21" t="s">
        <v>28</v>
      </c>
      <c r="L602" s="21" t="s">
        <v>221</v>
      </c>
      <c r="M602" s="21" t="s">
        <v>30</v>
      </c>
      <c r="N602" s="21" t="s">
        <v>31</v>
      </c>
      <c r="O602" s="23" t="s">
        <v>32</v>
      </c>
      <c r="P602" s="24" t="s">
        <v>33</v>
      </c>
    </row>
    <row r="603" spans="1:16" s="26" customFormat="1" ht="51" customHeight="1" x14ac:dyDescent="0.2">
      <c r="A603" s="25" t="s">
        <v>48</v>
      </c>
      <c r="B603" s="38">
        <v>588</v>
      </c>
      <c r="C603" s="85" t="s">
        <v>1180</v>
      </c>
      <c r="D603" s="21" t="s">
        <v>1218</v>
      </c>
      <c r="E603" s="79" t="s">
        <v>1219</v>
      </c>
      <c r="F603" s="22">
        <v>43864</v>
      </c>
      <c r="G603" s="68">
        <v>37978.86</v>
      </c>
      <c r="H603" s="21" t="s">
        <v>175</v>
      </c>
      <c r="I603" s="58">
        <v>5.7000000000000002E-2</v>
      </c>
      <c r="J603" s="68">
        <f t="shared" si="13"/>
        <v>2164.79502</v>
      </c>
      <c r="K603" s="21" t="s">
        <v>28</v>
      </c>
      <c r="L603" s="21" t="s">
        <v>221</v>
      </c>
      <c r="M603" s="21" t="s">
        <v>30</v>
      </c>
      <c r="N603" s="21" t="s">
        <v>31</v>
      </c>
      <c r="O603" s="23" t="s">
        <v>32</v>
      </c>
      <c r="P603" s="24" t="s">
        <v>33</v>
      </c>
    </row>
    <row r="604" spans="1:16" s="26" customFormat="1" ht="51" customHeight="1" x14ac:dyDescent="0.2">
      <c r="A604" s="25" t="s">
        <v>48</v>
      </c>
      <c r="B604" s="38">
        <v>589</v>
      </c>
      <c r="C604" s="85" t="s">
        <v>1180</v>
      </c>
      <c r="D604" s="21" t="s">
        <v>1218</v>
      </c>
      <c r="E604" s="79" t="s">
        <v>1219</v>
      </c>
      <c r="F604" s="22">
        <v>44225</v>
      </c>
      <c r="G604" s="68">
        <v>10475.799999999999</v>
      </c>
      <c r="H604" s="21" t="s">
        <v>175</v>
      </c>
      <c r="I604" s="21">
        <v>8.7999999999999995E-2</v>
      </c>
      <c r="J604" s="68">
        <f t="shared" si="13"/>
        <v>921.8703999999999</v>
      </c>
      <c r="K604" s="21" t="s">
        <v>28</v>
      </c>
      <c r="L604" s="21" t="s">
        <v>221</v>
      </c>
      <c r="M604" s="21" t="s">
        <v>30</v>
      </c>
      <c r="N604" s="21" t="s">
        <v>31</v>
      </c>
      <c r="O604" s="23" t="s">
        <v>32</v>
      </c>
      <c r="P604" s="24" t="s">
        <v>33</v>
      </c>
    </row>
    <row r="605" spans="1:16" s="26" customFormat="1" ht="51" customHeight="1" x14ac:dyDescent="0.2">
      <c r="A605" s="40" t="s">
        <v>22</v>
      </c>
      <c r="B605" s="38">
        <v>590</v>
      </c>
      <c r="C605" s="85" t="s">
        <v>2308</v>
      </c>
      <c r="D605" s="21" t="s">
        <v>1218</v>
      </c>
      <c r="E605" s="79" t="s">
        <v>1219</v>
      </c>
      <c r="F605" s="22">
        <v>44225</v>
      </c>
      <c r="G605" s="68">
        <v>8729.7999999999993</v>
      </c>
      <c r="H605" s="21" t="s">
        <v>175</v>
      </c>
      <c r="I605" s="58">
        <v>0.15</v>
      </c>
      <c r="J605" s="68">
        <f t="shared" ref="J605:J668" si="14">G605*I605</f>
        <v>1309.4699999999998</v>
      </c>
      <c r="K605" s="21" t="s">
        <v>28</v>
      </c>
      <c r="L605" s="21" t="s">
        <v>88</v>
      </c>
      <c r="M605" s="21" t="s">
        <v>30</v>
      </c>
      <c r="N605" s="21" t="s">
        <v>31</v>
      </c>
      <c r="O605" s="23" t="s">
        <v>32</v>
      </c>
      <c r="P605" s="24" t="s">
        <v>33</v>
      </c>
    </row>
    <row r="606" spans="1:16" s="26" customFormat="1" ht="51" customHeight="1" x14ac:dyDescent="0.2">
      <c r="A606" s="25" t="s">
        <v>48</v>
      </c>
      <c r="B606" s="38">
        <v>591</v>
      </c>
      <c r="C606" s="85" t="s">
        <v>1180</v>
      </c>
      <c r="D606" s="21" t="s">
        <v>1222</v>
      </c>
      <c r="E606" s="79" t="s">
        <v>1223</v>
      </c>
      <c r="F606" s="22">
        <v>43864</v>
      </c>
      <c r="G606" s="68">
        <v>41738.92</v>
      </c>
      <c r="H606" s="21" t="s">
        <v>175</v>
      </c>
      <c r="I606" s="21">
        <v>2.7E-2</v>
      </c>
      <c r="J606" s="68">
        <f t="shared" si="14"/>
        <v>1126.95084</v>
      </c>
      <c r="K606" s="21" t="s">
        <v>28</v>
      </c>
      <c r="L606" s="21" t="s">
        <v>221</v>
      </c>
      <c r="M606" s="21" t="s">
        <v>30</v>
      </c>
      <c r="N606" s="21" t="s">
        <v>31</v>
      </c>
      <c r="O606" s="23" t="s">
        <v>32</v>
      </c>
      <c r="P606" s="24" t="s">
        <v>33</v>
      </c>
    </row>
    <row r="607" spans="1:16" s="26" customFormat="1" ht="51" customHeight="1" x14ac:dyDescent="0.2">
      <c r="A607" s="40" t="s">
        <v>22</v>
      </c>
      <c r="B607" s="38">
        <v>592</v>
      </c>
      <c r="C607" s="85" t="s">
        <v>2308</v>
      </c>
      <c r="D607" s="21" t="s">
        <v>1222</v>
      </c>
      <c r="E607" s="79" t="s">
        <v>1223</v>
      </c>
      <c r="F607" s="22">
        <v>43864</v>
      </c>
      <c r="G607" s="68">
        <v>41738.910000000003</v>
      </c>
      <c r="H607" s="21" t="s">
        <v>175</v>
      </c>
      <c r="I607" s="21">
        <v>0.20200000000000001</v>
      </c>
      <c r="J607" s="68">
        <f t="shared" si="14"/>
        <v>8431.2598200000011</v>
      </c>
      <c r="K607" s="21" t="s">
        <v>28</v>
      </c>
      <c r="L607" s="21" t="s">
        <v>88</v>
      </c>
      <c r="M607" s="21" t="s">
        <v>30</v>
      </c>
      <c r="N607" s="21" t="s">
        <v>31</v>
      </c>
      <c r="O607" s="23" t="s">
        <v>32</v>
      </c>
      <c r="P607" s="24" t="s">
        <v>33</v>
      </c>
    </row>
    <row r="608" spans="1:16" s="26" customFormat="1" ht="51" customHeight="1" x14ac:dyDescent="0.2">
      <c r="A608" s="25" t="s">
        <v>48</v>
      </c>
      <c r="B608" s="38">
        <v>593</v>
      </c>
      <c r="C608" s="85" t="s">
        <v>1180</v>
      </c>
      <c r="D608" s="21" t="s">
        <v>1224</v>
      </c>
      <c r="E608" s="79" t="s">
        <v>1225</v>
      </c>
      <c r="F608" s="22">
        <v>44225</v>
      </c>
      <c r="G608" s="68">
        <v>29730.78</v>
      </c>
      <c r="H608" s="21" t="s">
        <v>175</v>
      </c>
      <c r="I608" s="21">
        <v>2.5999999999999999E-2</v>
      </c>
      <c r="J608" s="68">
        <f t="shared" si="14"/>
        <v>773.00027999999998</v>
      </c>
      <c r="K608" s="21" t="s">
        <v>28</v>
      </c>
      <c r="L608" s="21" t="s">
        <v>221</v>
      </c>
      <c r="M608" s="21" t="s">
        <v>30</v>
      </c>
      <c r="N608" s="21" t="s">
        <v>31</v>
      </c>
      <c r="O608" s="23" t="s">
        <v>32</v>
      </c>
      <c r="P608" s="24" t="s">
        <v>33</v>
      </c>
    </row>
    <row r="609" spans="1:16" s="26" customFormat="1" ht="51" customHeight="1" x14ac:dyDescent="0.2">
      <c r="A609" s="25" t="s">
        <v>48</v>
      </c>
      <c r="B609" s="38">
        <v>594</v>
      </c>
      <c r="C609" s="85" t="s">
        <v>1180</v>
      </c>
      <c r="D609" s="21" t="s">
        <v>1226</v>
      </c>
      <c r="E609" s="79" t="s">
        <v>1227</v>
      </c>
      <c r="F609" s="22">
        <v>44225</v>
      </c>
      <c r="G609" s="68">
        <v>34901.519999999997</v>
      </c>
      <c r="H609" s="21" t="s">
        <v>175</v>
      </c>
      <c r="I609" s="21">
        <v>0.23499999999999999</v>
      </c>
      <c r="J609" s="68">
        <f t="shared" si="14"/>
        <v>8201.8571999999986</v>
      </c>
      <c r="K609" s="21" t="s">
        <v>28</v>
      </c>
      <c r="L609" s="21" t="s">
        <v>221</v>
      </c>
      <c r="M609" s="21" t="s">
        <v>30</v>
      </c>
      <c r="N609" s="21" t="s">
        <v>31</v>
      </c>
      <c r="O609" s="23" t="s">
        <v>32</v>
      </c>
      <c r="P609" s="24" t="s">
        <v>33</v>
      </c>
    </row>
    <row r="610" spans="1:16" s="26" customFormat="1" ht="51" customHeight="1" x14ac:dyDescent="0.2">
      <c r="A610" s="25" t="s">
        <v>48</v>
      </c>
      <c r="B610" s="38">
        <v>595</v>
      </c>
      <c r="C610" s="85" t="s">
        <v>1180</v>
      </c>
      <c r="D610" s="21" t="s">
        <v>1228</v>
      </c>
      <c r="E610" s="79" t="s">
        <v>1229</v>
      </c>
      <c r="F610" s="22">
        <v>44225</v>
      </c>
      <c r="G610" s="68">
        <v>54515.39</v>
      </c>
      <c r="H610" s="21" t="s">
        <v>175</v>
      </c>
      <c r="I610" s="21">
        <v>8.8999999999999996E-2</v>
      </c>
      <c r="J610" s="68">
        <f t="shared" si="14"/>
        <v>4851.8697099999999</v>
      </c>
      <c r="K610" s="21" t="s">
        <v>28</v>
      </c>
      <c r="L610" s="21" t="s">
        <v>221</v>
      </c>
      <c r="M610" s="21" t="s">
        <v>30</v>
      </c>
      <c r="N610" s="21" t="s">
        <v>31</v>
      </c>
      <c r="O610" s="23" t="s">
        <v>32</v>
      </c>
      <c r="P610" s="24" t="s">
        <v>33</v>
      </c>
    </row>
    <row r="611" spans="1:16" s="26" customFormat="1" ht="51" customHeight="1" x14ac:dyDescent="0.2">
      <c r="A611" s="25" t="s">
        <v>48</v>
      </c>
      <c r="B611" s="38">
        <v>596</v>
      </c>
      <c r="C611" s="85" t="s">
        <v>385</v>
      </c>
      <c r="D611" s="21" t="s">
        <v>1230</v>
      </c>
      <c r="E611" s="79" t="s">
        <v>1231</v>
      </c>
      <c r="F611" s="22">
        <v>44225</v>
      </c>
      <c r="G611" s="68">
        <v>25251.05</v>
      </c>
      <c r="H611" s="21" t="s">
        <v>27</v>
      </c>
      <c r="I611" s="21">
        <v>1</v>
      </c>
      <c r="J611" s="68">
        <f t="shared" si="14"/>
        <v>25251.05</v>
      </c>
      <c r="K611" s="21" t="s">
        <v>28</v>
      </c>
      <c r="L611" s="21" t="s">
        <v>221</v>
      </c>
      <c r="M611" s="21" t="s">
        <v>30</v>
      </c>
      <c r="N611" s="21" t="s">
        <v>31</v>
      </c>
      <c r="O611" s="23" t="s">
        <v>32</v>
      </c>
      <c r="P611" s="24" t="s">
        <v>33</v>
      </c>
    </row>
    <row r="612" spans="1:16" s="26" customFormat="1" ht="51" customHeight="1" x14ac:dyDescent="0.2">
      <c r="A612" s="25" t="s">
        <v>48</v>
      </c>
      <c r="B612" s="38">
        <v>597</v>
      </c>
      <c r="C612" s="85" t="s">
        <v>385</v>
      </c>
      <c r="D612" s="21" t="s">
        <v>1232</v>
      </c>
      <c r="E612" s="79" t="s">
        <v>1233</v>
      </c>
      <c r="F612" s="22">
        <v>44225</v>
      </c>
      <c r="G612" s="68">
        <v>2912.85</v>
      </c>
      <c r="H612" s="21" t="s">
        <v>27</v>
      </c>
      <c r="I612" s="21">
        <v>10</v>
      </c>
      <c r="J612" s="68">
        <f t="shared" si="14"/>
        <v>29128.5</v>
      </c>
      <c r="K612" s="21" t="s">
        <v>28</v>
      </c>
      <c r="L612" s="21" t="s">
        <v>221</v>
      </c>
      <c r="M612" s="21" t="s">
        <v>30</v>
      </c>
      <c r="N612" s="21" t="s">
        <v>31</v>
      </c>
      <c r="O612" s="23" t="s">
        <v>32</v>
      </c>
      <c r="P612" s="24" t="s">
        <v>33</v>
      </c>
    </row>
    <row r="613" spans="1:16" s="26" customFormat="1" ht="51" customHeight="1" x14ac:dyDescent="0.2">
      <c r="A613" s="25" t="s">
        <v>48</v>
      </c>
      <c r="B613" s="38">
        <v>598</v>
      </c>
      <c r="C613" s="85" t="s">
        <v>385</v>
      </c>
      <c r="D613" s="21" t="s">
        <v>1234</v>
      </c>
      <c r="E613" s="79" t="s">
        <v>1235</v>
      </c>
      <c r="F613" s="22">
        <v>44253</v>
      </c>
      <c r="G613" s="68">
        <v>9531</v>
      </c>
      <c r="H613" s="21" t="s">
        <v>27</v>
      </c>
      <c r="I613" s="21">
        <v>4</v>
      </c>
      <c r="J613" s="68">
        <f t="shared" si="14"/>
        <v>38124</v>
      </c>
      <c r="K613" s="21" t="s">
        <v>28</v>
      </c>
      <c r="L613" s="21" t="s">
        <v>221</v>
      </c>
      <c r="M613" s="21" t="s">
        <v>30</v>
      </c>
      <c r="N613" s="21" t="s">
        <v>31</v>
      </c>
      <c r="O613" s="23" t="s">
        <v>32</v>
      </c>
      <c r="P613" s="24" t="s">
        <v>33</v>
      </c>
    </row>
    <row r="614" spans="1:16" s="26" customFormat="1" ht="51" customHeight="1" x14ac:dyDescent="0.2">
      <c r="A614" s="25" t="s">
        <v>48</v>
      </c>
      <c r="B614" s="38">
        <v>599</v>
      </c>
      <c r="C614" s="85" t="s">
        <v>385</v>
      </c>
      <c r="D614" s="21" t="s">
        <v>1236</v>
      </c>
      <c r="E614" s="79" t="s">
        <v>1237</v>
      </c>
      <c r="F614" s="22">
        <v>43922</v>
      </c>
      <c r="G614" s="68">
        <v>6819</v>
      </c>
      <c r="H614" s="21" t="s">
        <v>27</v>
      </c>
      <c r="I614" s="21">
        <v>4</v>
      </c>
      <c r="J614" s="68">
        <f t="shared" si="14"/>
        <v>27276</v>
      </c>
      <c r="K614" s="21" t="s">
        <v>28</v>
      </c>
      <c r="L614" s="21" t="s">
        <v>221</v>
      </c>
      <c r="M614" s="21" t="s">
        <v>30</v>
      </c>
      <c r="N614" s="21" t="s">
        <v>31</v>
      </c>
      <c r="O614" s="23" t="s">
        <v>32</v>
      </c>
      <c r="P614" s="24" t="s">
        <v>33</v>
      </c>
    </row>
    <row r="615" spans="1:16" s="26" customFormat="1" ht="51" customHeight="1" x14ac:dyDescent="0.2">
      <c r="A615" s="25" t="s">
        <v>48</v>
      </c>
      <c r="B615" s="38">
        <v>600</v>
      </c>
      <c r="C615" s="85" t="s">
        <v>385</v>
      </c>
      <c r="D615" s="21" t="s">
        <v>1238</v>
      </c>
      <c r="E615" s="79" t="s">
        <v>1239</v>
      </c>
      <c r="F615" s="22">
        <v>44225</v>
      </c>
      <c r="G615" s="68">
        <v>20675.73</v>
      </c>
      <c r="H615" s="21" t="s">
        <v>27</v>
      </c>
      <c r="I615" s="21">
        <v>4</v>
      </c>
      <c r="J615" s="68">
        <f t="shared" si="14"/>
        <v>82702.92</v>
      </c>
      <c r="K615" s="21" t="s">
        <v>28</v>
      </c>
      <c r="L615" s="21" t="s">
        <v>221</v>
      </c>
      <c r="M615" s="21" t="s">
        <v>30</v>
      </c>
      <c r="N615" s="21" t="s">
        <v>31</v>
      </c>
      <c r="O615" s="23" t="s">
        <v>32</v>
      </c>
      <c r="P615" s="24" t="s">
        <v>33</v>
      </c>
    </row>
    <row r="616" spans="1:16" s="26" customFormat="1" ht="51" customHeight="1" x14ac:dyDescent="0.2">
      <c r="A616" s="25" t="s">
        <v>48</v>
      </c>
      <c r="B616" s="38">
        <v>601</v>
      </c>
      <c r="C616" s="85" t="s">
        <v>385</v>
      </c>
      <c r="D616" s="21" t="s">
        <v>1240</v>
      </c>
      <c r="E616" s="79" t="s">
        <v>1241</v>
      </c>
      <c r="F616" s="22">
        <v>44461</v>
      </c>
      <c r="G616" s="68">
        <v>9504</v>
      </c>
      <c r="H616" s="21" t="s">
        <v>27</v>
      </c>
      <c r="I616" s="21">
        <v>4</v>
      </c>
      <c r="J616" s="68">
        <f t="shared" si="14"/>
        <v>38016</v>
      </c>
      <c r="K616" s="21" t="s">
        <v>28</v>
      </c>
      <c r="L616" s="21" t="s">
        <v>221</v>
      </c>
      <c r="M616" s="21" t="s">
        <v>30</v>
      </c>
      <c r="N616" s="21" t="s">
        <v>31</v>
      </c>
      <c r="O616" s="23" t="s">
        <v>32</v>
      </c>
      <c r="P616" s="24" t="s">
        <v>33</v>
      </c>
    </row>
    <row r="617" spans="1:16" s="26" customFormat="1" ht="51" customHeight="1" x14ac:dyDescent="0.2">
      <c r="A617" s="25" t="s">
        <v>48</v>
      </c>
      <c r="B617" s="38">
        <v>602</v>
      </c>
      <c r="C617" s="85" t="s">
        <v>385</v>
      </c>
      <c r="D617" s="21" t="s">
        <v>1242</v>
      </c>
      <c r="E617" s="79" t="s">
        <v>1243</v>
      </c>
      <c r="F617" s="22">
        <v>44386</v>
      </c>
      <c r="G617" s="68">
        <v>17250</v>
      </c>
      <c r="H617" s="21" t="s">
        <v>27</v>
      </c>
      <c r="I617" s="21">
        <v>1</v>
      </c>
      <c r="J617" s="68">
        <f t="shared" si="14"/>
        <v>17250</v>
      </c>
      <c r="K617" s="21" t="s">
        <v>28</v>
      </c>
      <c r="L617" s="21" t="s">
        <v>221</v>
      </c>
      <c r="M617" s="21" t="s">
        <v>30</v>
      </c>
      <c r="N617" s="21" t="s">
        <v>31</v>
      </c>
      <c r="O617" s="23" t="s">
        <v>32</v>
      </c>
      <c r="P617" s="24" t="s">
        <v>33</v>
      </c>
    </row>
    <row r="618" spans="1:16" s="26" customFormat="1" ht="51" customHeight="1" x14ac:dyDescent="0.2">
      <c r="A618" s="25" t="s">
        <v>48</v>
      </c>
      <c r="B618" s="38">
        <v>603</v>
      </c>
      <c r="C618" s="85" t="s">
        <v>385</v>
      </c>
      <c r="D618" s="21" t="s">
        <v>1244</v>
      </c>
      <c r="E618" s="79" t="s">
        <v>1245</v>
      </c>
      <c r="F618" s="22">
        <v>44278</v>
      </c>
      <c r="G618" s="68">
        <v>660</v>
      </c>
      <c r="H618" s="21" t="s">
        <v>27</v>
      </c>
      <c r="I618" s="21">
        <v>1</v>
      </c>
      <c r="J618" s="68">
        <f t="shared" si="14"/>
        <v>660</v>
      </c>
      <c r="K618" s="21" t="s">
        <v>28</v>
      </c>
      <c r="L618" s="21" t="s">
        <v>221</v>
      </c>
      <c r="M618" s="21" t="s">
        <v>30</v>
      </c>
      <c r="N618" s="21" t="s">
        <v>31</v>
      </c>
      <c r="O618" s="23" t="s">
        <v>32</v>
      </c>
      <c r="P618" s="24" t="s">
        <v>33</v>
      </c>
    </row>
    <row r="619" spans="1:16" s="26" customFormat="1" ht="51" customHeight="1" x14ac:dyDescent="0.2">
      <c r="A619" s="25" t="s">
        <v>48</v>
      </c>
      <c r="B619" s="38">
        <v>604</v>
      </c>
      <c r="C619" s="85" t="s">
        <v>385</v>
      </c>
      <c r="D619" s="21" t="s">
        <v>1246</v>
      </c>
      <c r="E619" s="79" t="s">
        <v>1247</v>
      </c>
      <c r="F619" s="22">
        <v>44348</v>
      </c>
      <c r="G619" s="68">
        <v>300</v>
      </c>
      <c r="H619" s="21" t="s">
        <v>78</v>
      </c>
      <c r="I619" s="21">
        <v>1</v>
      </c>
      <c r="J619" s="68">
        <f t="shared" si="14"/>
        <v>300</v>
      </c>
      <c r="K619" s="21" t="s">
        <v>28</v>
      </c>
      <c r="L619" s="21" t="s">
        <v>221</v>
      </c>
      <c r="M619" s="21" t="s">
        <v>30</v>
      </c>
      <c r="N619" s="21" t="s">
        <v>31</v>
      </c>
      <c r="O619" s="23" t="s">
        <v>32</v>
      </c>
      <c r="P619" s="24" t="s">
        <v>33</v>
      </c>
    </row>
    <row r="620" spans="1:16" s="26" customFormat="1" ht="51" customHeight="1" x14ac:dyDescent="0.2">
      <c r="A620" s="25" t="s">
        <v>48</v>
      </c>
      <c r="B620" s="38">
        <v>605</v>
      </c>
      <c r="C620" s="85" t="s">
        <v>385</v>
      </c>
      <c r="D620" s="21" t="s">
        <v>1248</v>
      </c>
      <c r="E620" s="79" t="s">
        <v>1249</v>
      </c>
      <c r="F620" s="22">
        <v>44225</v>
      </c>
      <c r="G620" s="68">
        <v>3099.05</v>
      </c>
      <c r="H620" s="21" t="s">
        <v>27</v>
      </c>
      <c r="I620" s="21">
        <v>1</v>
      </c>
      <c r="J620" s="68">
        <f t="shared" si="14"/>
        <v>3099.05</v>
      </c>
      <c r="K620" s="21" t="s">
        <v>28</v>
      </c>
      <c r="L620" s="21" t="s">
        <v>221</v>
      </c>
      <c r="M620" s="21" t="s">
        <v>30</v>
      </c>
      <c r="N620" s="21" t="s">
        <v>31</v>
      </c>
      <c r="O620" s="23" t="s">
        <v>32</v>
      </c>
      <c r="P620" s="24" t="s">
        <v>33</v>
      </c>
    </row>
    <row r="621" spans="1:16" s="26" customFormat="1" ht="51" customHeight="1" x14ac:dyDescent="0.2">
      <c r="A621" s="25" t="s">
        <v>48</v>
      </c>
      <c r="B621" s="38">
        <v>606</v>
      </c>
      <c r="C621" s="85" t="s">
        <v>385</v>
      </c>
      <c r="D621" s="21" t="s">
        <v>1250</v>
      </c>
      <c r="E621" s="79" t="s">
        <v>1251</v>
      </c>
      <c r="F621" s="22">
        <v>44225</v>
      </c>
      <c r="G621" s="68">
        <v>1121.67</v>
      </c>
      <c r="H621" s="21" t="s">
        <v>27</v>
      </c>
      <c r="I621" s="21">
        <v>1</v>
      </c>
      <c r="J621" s="68">
        <f t="shared" si="14"/>
        <v>1121.67</v>
      </c>
      <c r="K621" s="21" t="s">
        <v>28</v>
      </c>
      <c r="L621" s="21" t="s">
        <v>221</v>
      </c>
      <c r="M621" s="21" t="s">
        <v>30</v>
      </c>
      <c r="N621" s="21" t="s">
        <v>31</v>
      </c>
      <c r="O621" s="23" t="s">
        <v>32</v>
      </c>
      <c r="P621" s="24" t="s">
        <v>33</v>
      </c>
    </row>
    <row r="622" spans="1:16" s="26" customFormat="1" ht="51" customHeight="1" x14ac:dyDescent="0.2">
      <c r="A622" s="25" t="s">
        <v>48</v>
      </c>
      <c r="B622" s="38">
        <v>607</v>
      </c>
      <c r="C622" s="85" t="s">
        <v>385</v>
      </c>
      <c r="D622" s="21" t="s">
        <v>1252</v>
      </c>
      <c r="E622" s="79" t="s">
        <v>1253</v>
      </c>
      <c r="F622" s="22">
        <v>44390</v>
      </c>
      <c r="G622" s="68">
        <v>3375</v>
      </c>
      <c r="H622" s="21" t="s">
        <v>27</v>
      </c>
      <c r="I622" s="21">
        <v>1</v>
      </c>
      <c r="J622" s="68">
        <f t="shared" si="14"/>
        <v>3375</v>
      </c>
      <c r="K622" s="21" t="s">
        <v>28</v>
      </c>
      <c r="L622" s="21" t="s">
        <v>221</v>
      </c>
      <c r="M622" s="21" t="s">
        <v>30</v>
      </c>
      <c r="N622" s="21" t="s">
        <v>31</v>
      </c>
      <c r="O622" s="23" t="s">
        <v>32</v>
      </c>
      <c r="P622" s="24" t="s">
        <v>33</v>
      </c>
    </row>
    <row r="623" spans="1:16" s="26" customFormat="1" ht="51" customHeight="1" x14ac:dyDescent="0.2">
      <c r="A623" s="40" t="s">
        <v>48</v>
      </c>
      <c r="B623" s="38">
        <v>608</v>
      </c>
      <c r="C623" s="85" t="s">
        <v>385</v>
      </c>
      <c r="D623" s="21" t="s">
        <v>1254</v>
      </c>
      <c r="E623" s="79" t="s">
        <v>1255</v>
      </c>
      <c r="F623" s="22">
        <v>44225</v>
      </c>
      <c r="G623" s="68">
        <v>1427.99</v>
      </c>
      <c r="H623" s="21" t="s">
        <v>27</v>
      </c>
      <c r="I623" s="21">
        <v>1</v>
      </c>
      <c r="J623" s="68">
        <f t="shared" si="14"/>
        <v>1427.99</v>
      </c>
      <c r="K623" s="21" t="s">
        <v>28</v>
      </c>
      <c r="L623" s="21" t="s">
        <v>221</v>
      </c>
      <c r="M623" s="21" t="s">
        <v>30</v>
      </c>
      <c r="N623" s="21" t="s">
        <v>31</v>
      </c>
      <c r="O623" s="23" t="s">
        <v>32</v>
      </c>
      <c r="P623" s="24" t="s">
        <v>33</v>
      </c>
    </row>
    <row r="624" spans="1:16" s="26" customFormat="1" ht="51" customHeight="1" x14ac:dyDescent="0.2">
      <c r="A624" s="40" t="s">
        <v>48</v>
      </c>
      <c r="B624" s="38">
        <v>609</v>
      </c>
      <c r="C624" s="85" t="s">
        <v>385</v>
      </c>
      <c r="D624" s="21" t="s">
        <v>1256</v>
      </c>
      <c r="E624" s="79" t="s">
        <v>1257</v>
      </c>
      <c r="F624" s="22">
        <v>44356</v>
      </c>
      <c r="G624" s="68">
        <v>1605</v>
      </c>
      <c r="H624" s="21" t="s">
        <v>78</v>
      </c>
      <c r="I624" s="21">
        <v>1</v>
      </c>
      <c r="J624" s="68">
        <f t="shared" si="14"/>
        <v>1605</v>
      </c>
      <c r="K624" s="21" t="s">
        <v>28</v>
      </c>
      <c r="L624" s="21" t="s">
        <v>221</v>
      </c>
      <c r="M624" s="21" t="s">
        <v>30</v>
      </c>
      <c r="N624" s="21" t="s">
        <v>31</v>
      </c>
      <c r="O624" s="23" t="s">
        <v>32</v>
      </c>
      <c r="P624" s="24" t="s">
        <v>33</v>
      </c>
    </row>
    <row r="625" spans="1:16" s="26" customFormat="1" ht="51" customHeight="1" x14ac:dyDescent="0.2">
      <c r="A625" s="40" t="s">
        <v>48</v>
      </c>
      <c r="B625" s="38">
        <v>610</v>
      </c>
      <c r="C625" s="85" t="s">
        <v>385</v>
      </c>
      <c r="D625" s="21" t="s">
        <v>1258</v>
      </c>
      <c r="E625" s="79" t="s">
        <v>1259</v>
      </c>
      <c r="F625" s="22">
        <v>44225</v>
      </c>
      <c r="G625" s="68">
        <v>379.67</v>
      </c>
      <c r="H625" s="21" t="s">
        <v>27</v>
      </c>
      <c r="I625" s="21">
        <v>4</v>
      </c>
      <c r="J625" s="68">
        <f t="shared" si="14"/>
        <v>1518.68</v>
      </c>
      <c r="K625" s="21" t="s">
        <v>28</v>
      </c>
      <c r="L625" s="21" t="s">
        <v>221</v>
      </c>
      <c r="M625" s="21" t="s">
        <v>30</v>
      </c>
      <c r="N625" s="21" t="s">
        <v>31</v>
      </c>
      <c r="O625" s="23" t="s">
        <v>32</v>
      </c>
      <c r="P625" s="24" t="s">
        <v>33</v>
      </c>
    </row>
    <row r="626" spans="1:16" s="26" customFormat="1" ht="51" customHeight="1" x14ac:dyDescent="0.2">
      <c r="A626" s="40" t="s">
        <v>48</v>
      </c>
      <c r="B626" s="38">
        <v>611</v>
      </c>
      <c r="C626" s="85" t="s">
        <v>385</v>
      </c>
      <c r="D626" s="21" t="s">
        <v>1260</v>
      </c>
      <c r="E626" s="79" t="s">
        <v>1261</v>
      </c>
      <c r="F626" s="22">
        <v>44225</v>
      </c>
      <c r="G626" s="68">
        <v>182.12</v>
      </c>
      <c r="H626" s="21" t="s">
        <v>27</v>
      </c>
      <c r="I626" s="21">
        <v>8</v>
      </c>
      <c r="J626" s="68">
        <f t="shared" si="14"/>
        <v>1456.96</v>
      </c>
      <c r="K626" s="21" t="s">
        <v>28</v>
      </c>
      <c r="L626" s="21" t="s">
        <v>221</v>
      </c>
      <c r="M626" s="21" t="s">
        <v>30</v>
      </c>
      <c r="N626" s="21" t="s">
        <v>31</v>
      </c>
      <c r="O626" s="23" t="s">
        <v>32</v>
      </c>
      <c r="P626" s="24" t="s">
        <v>33</v>
      </c>
    </row>
    <row r="627" spans="1:16" s="26" customFormat="1" ht="51" customHeight="1" x14ac:dyDescent="0.2">
      <c r="A627" s="40" t="s">
        <v>48</v>
      </c>
      <c r="B627" s="38">
        <v>612</v>
      </c>
      <c r="C627" s="85" t="s">
        <v>385</v>
      </c>
      <c r="D627" s="21" t="s">
        <v>1262</v>
      </c>
      <c r="E627" s="79" t="s">
        <v>1263</v>
      </c>
      <c r="F627" s="22">
        <v>44225</v>
      </c>
      <c r="G627" s="68">
        <v>125.73</v>
      </c>
      <c r="H627" s="21" t="s">
        <v>27</v>
      </c>
      <c r="I627" s="21">
        <v>8</v>
      </c>
      <c r="J627" s="68">
        <f t="shared" si="14"/>
        <v>1005.84</v>
      </c>
      <c r="K627" s="21" t="s">
        <v>28</v>
      </c>
      <c r="L627" s="21" t="s">
        <v>221</v>
      </c>
      <c r="M627" s="21" t="s">
        <v>30</v>
      </c>
      <c r="N627" s="21" t="s">
        <v>31</v>
      </c>
      <c r="O627" s="23" t="s">
        <v>32</v>
      </c>
      <c r="P627" s="24" t="s">
        <v>33</v>
      </c>
    </row>
    <row r="628" spans="1:16" s="26" customFormat="1" ht="51" customHeight="1" x14ac:dyDescent="0.2">
      <c r="A628" s="40" t="s">
        <v>48</v>
      </c>
      <c r="B628" s="38">
        <v>613</v>
      </c>
      <c r="C628" s="85" t="s">
        <v>385</v>
      </c>
      <c r="D628" s="21" t="s">
        <v>1264</v>
      </c>
      <c r="E628" s="79" t="s">
        <v>1265</v>
      </c>
      <c r="F628" s="22">
        <v>44321</v>
      </c>
      <c r="G628" s="68">
        <v>52.5</v>
      </c>
      <c r="H628" s="21" t="s">
        <v>27</v>
      </c>
      <c r="I628" s="21">
        <v>2</v>
      </c>
      <c r="J628" s="68">
        <f t="shared" si="14"/>
        <v>105</v>
      </c>
      <c r="K628" s="21" t="s">
        <v>28</v>
      </c>
      <c r="L628" s="21" t="s">
        <v>221</v>
      </c>
      <c r="M628" s="21" t="s">
        <v>30</v>
      </c>
      <c r="N628" s="21" t="s">
        <v>31</v>
      </c>
      <c r="O628" s="23" t="s">
        <v>32</v>
      </c>
      <c r="P628" s="24" t="s">
        <v>33</v>
      </c>
    </row>
    <row r="629" spans="1:16" s="26" customFormat="1" ht="51" customHeight="1" x14ac:dyDescent="0.2">
      <c r="A629" s="40" t="s">
        <v>48</v>
      </c>
      <c r="B629" s="38">
        <v>614</v>
      </c>
      <c r="C629" s="85" t="s">
        <v>385</v>
      </c>
      <c r="D629" s="21" t="s">
        <v>1267</v>
      </c>
      <c r="E629" s="79" t="s">
        <v>1268</v>
      </c>
      <c r="F629" s="22">
        <v>44225</v>
      </c>
      <c r="G629" s="68">
        <v>967.75</v>
      </c>
      <c r="H629" s="21" t="s">
        <v>27</v>
      </c>
      <c r="I629" s="21">
        <v>2</v>
      </c>
      <c r="J629" s="68">
        <f t="shared" si="14"/>
        <v>1935.5</v>
      </c>
      <c r="K629" s="21" t="s">
        <v>28</v>
      </c>
      <c r="L629" s="21" t="s">
        <v>221</v>
      </c>
      <c r="M629" s="21" t="s">
        <v>30</v>
      </c>
      <c r="N629" s="21" t="s">
        <v>31</v>
      </c>
      <c r="O629" s="23" t="s">
        <v>32</v>
      </c>
      <c r="P629" s="24" t="s">
        <v>33</v>
      </c>
    </row>
    <row r="630" spans="1:16" s="26" customFormat="1" ht="51" customHeight="1" x14ac:dyDescent="0.2">
      <c r="A630" s="40" t="s">
        <v>48</v>
      </c>
      <c r="B630" s="38">
        <v>615</v>
      </c>
      <c r="C630" s="85" t="s">
        <v>385</v>
      </c>
      <c r="D630" s="21" t="s">
        <v>1269</v>
      </c>
      <c r="E630" s="79" t="s">
        <v>1270</v>
      </c>
      <c r="F630" s="22">
        <v>44225</v>
      </c>
      <c r="G630" s="68">
        <v>544.70000000000005</v>
      </c>
      <c r="H630" s="21" t="s">
        <v>27</v>
      </c>
      <c r="I630" s="21">
        <v>1</v>
      </c>
      <c r="J630" s="68">
        <f t="shared" si="14"/>
        <v>544.70000000000005</v>
      </c>
      <c r="K630" s="21" t="s">
        <v>28</v>
      </c>
      <c r="L630" s="21" t="s">
        <v>221</v>
      </c>
      <c r="M630" s="21" t="s">
        <v>30</v>
      </c>
      <c r="N630" s="21" t="s">
        <v>31</v>
      </c>
      <c r="O630" s="23" t="s">
        <v>32</v>
      </c>
      <c r="P630" s="24" t="s">
        <v>33</v>
      </c>
    </row>
    <row r="631" spans="1:16" s="26" customFormat="1" ht="51" customHeight="1" x14ac:dyDescent="0.2">
      <c r="A631" s="40" t="s">
        <v>48</v>
      </c>
      <c r="B631" s="38">
        <v>616</v>
      </c>
      <c r="C631" s="85" t="s">
        <v>385</v>
      </c>
      <c r="D631" s="21" t="s">
        <v>1271</v>
      </c>
      <c r="E631" s="79" t="s">
        <v>1272</v>
      </c>
      <c r="F631" s="22">
        <v>44461</v>
      </c>
      <c r="G631" s="68">
        <v>498</v>
      </c>
      <c r="H631" s="21" t="s">
        <v>27</v>
      </c>
      <c r="I631" s="21">
        <v>5</v>
      </c>
      <c r="J631" s="68">
        <f t="shared" si="14"/>
        <v>2490</v>
      </c>
      <c r="K631" s="21" t="s">
        <v>28</v>
      </c>
      <c r="L631" s="21" t="s">
        <v>221</v>
      </c>
      <c r="M631" s="21" t="s">
        <v>30</v>
      </c>
      <c r="N631" s="21" t="s">
        <v>31</v>
      </c>
      <c r="O631" s="23" t="s">
        <v>32</v>
      </c>
      <c r="P631" s="24" t="s">
        <v>33</v>
      </c>
    </row>
    <row r="632" spans="1:16" s="26" customFormat="1" ht="51" customHeight="1" x14ac:dyDescent="0.2">
      <c r="A632" s="40" t="s">
        <v>48</v>
      </c>
      <c r="B632" s="38">
        <v>617</v>
      </c>
      <c r="C632" s="85" t="s">
        <v>385</v>
      </c>
      <c r="D632" s="21" t="s">
        <v>1273</v>
      </c>
      <c r="E632" s="79" t="s">
        <v>1274</v>
      </c>
      <c r="F632" s="22">
        <v>44225</v>
      </c>
      <c r="G632" s="68">
        <v>19.04</v>
      </c>
      <c r="H632" s="21" t="s">
        <v>27</v>
      </c>
      <c r="I632" s="21">
        <v>1</v>
      </c>
      <c r="J632" s="68">
        <f t="shared" si="14"/>
        <v>19.04</v>
      </c>
      <c r="K632" s="21" t="s">
        <v>28</v>
      </c>
      <c r="L632" s="21" t="s">
        <v>221</v>
      </c>
      <c r="M632" s="21" t="s">
        <v>30</v>
      </c>
      <c r="N632" s="21" t="s">
        <v>31</v>
      </c>
      <c r="O632" s="23" t="s">
        <v>32</v>
      </c>
      <c r="P632" s="24" t="s">
        <v>33</v>
      </c>
    </row>
    <row r="633" spans="1:16" s="26" customFormat="1" ht="51" customHeight="1" x14ac:dyDescent="0.2">
      <c r="A633" s="40" t="s">
        <v>48</v>
      </c>
      <c r="B633" s="38">
        <v>618</v>
      </c>
      <c r="C633" s="85" t="s">
        <v>385</v>
      </c>
      <c r="D633" s="21" t="s">
        <v>1275</v>
      </c>
      <c r="E633" s="79" t="s">
        <v>1276</v>
      </c>
      <c r="F633" s="22">
        <v>44356</v>
      </c>
      <c r="G633" s="68">
        <v>52.5</v>
      </c>
      <c r="H633" s="21" t="s">
        <v>27</v>
      </c>
      <c r="I633" s="21">
        <v>20</v>
      </c>
      <c r="J633" s="68">
        <f t="shared" si="14"/>
        <v>1050</v>
      </c>
      <c r="K633" s="21" t="s">
        <v>28</v>
      </c>
      <c r="L633" s="21" t="s">
        <v>221</v>
      </c>
      <c r="M633" s="21" t="s">
        <v>30</v>
      </c>
      <c r="N633" s="21" t="s">
        <v>31</v>
      </c>
      <c r="O633" s="23" t="s">
        <v>32</v>
      </c>
      <c r="P633" s="24" t="s">
        <v>33</v>
      </c>
    </row>
    <row r="634" spans="1:16" s="26" customFormat="1" ht="51" customHeight="1" x14ac:dyDescent="0.2">
      <c r="A634" s="40" t="s">
        <v>48</v>
      </c>
      <c r="B634" s="38">
        <v>619</v>
      </c>
      <c r="C634" s="85" t="s">
        <v>385</v>
      </c>
      <c r="D634" s="21" t="s">
        <v>1277</v>
      </c>
      <c r="E634" s="79" t="s">
        <v>1278</v>
      </c>
      <c r="F634" s="22">
        <v>44375</v>
      </c>
      <c r="G634" s="68">
        <v>29.25</v>
      </c>
      <c r="H634" s="21" t="s">
        <v>27</v>
      </c>
      <c r="I634" s="21">
        <v>12</v>
      </c>
      <c r="J634" s="68">
        <f t="shared" si="14"/>
        <v>351</v>
      </c>
      <c r="K634" s="21" t="s">
        <v>28</v>
      </c>
      <c r="L634" s="21" t="s">
        <v>221</v>
      </c>
      <c r="M634" s="21" t="s">
        <v>30</v>
      </c>
      <c r="N634" s="21" t="s">
        <v>31</v>
      </c>
      <c r="O634" s="23" t="s">
        <v>32</v>
      </c>
      <c r="P634" s="24" t="s">
        <v>33</v>
      </c>
    </row>
    <row r="635" spans="1:16" s="26" customFormat="1" ht="51" customHeight="1" x14ac:dyDescent="0.2">
      <c r="A635" s="40" t="s">
        <v>48</v>
      </c>
      <c r="B635" s="38">
        <v>620</v>
      </c>
      <c r="C635" s="85" t="s">
        <v>385</v>
      </c>
      <c r="D635" s="21" t="s">
        <v>1279</v>
      </c>
      <c r="E635" s="79" t="s">
        <v>1280</v>
      </c>
      <c r="F635" s="22">
        <v>44356</v>
      </c>
      <c r="G635" s="68">
        <v>48.75</v>
      </c>
      <c r="H635" s="21" t="s">
        <v>27</v>
      </c>
      <c r="I635" s="21">
        <v>4</v>
      </c>
      <c r="J635" s="68">
        <f t="shared" si="14"/>
        <v>195</v>
      </c>
      <c r="K635" s="21" t="s">
        <v>28</v>
      </c>
      <c r="L635" s="21" t="s">
        <v>221</v>
      </c>
      <c r="M635" s="21" t="s">
        <v>30</v>
      </c>
      <c r="N635" s="21" t="s">
        <v>31</v>
      </c>
      <c r="O635" s="23" t="s">
        <v>32</v>
      </c>
      <c r="P635" s="24" t="s">
        <v>33</v>
      </c>
    </row>
    <row r="636" spans="1:16" s="26" customFormat="1" ht="51" customHeight="1" x14ac:dyDescent="0.2">
      <c r="A636" s="40" t="s">
        <v>48</v>
      </c>
      <c r="B636" s="38">
        <v>621</v>
      </c>
      <c r="C636" s="85" t="s">
        <v>385</v>
      </c>
      <c r="D636" s="21" t="s">
        <v>1281</v>
      </c>
      <c r="E636" s="79" t="s">
        <v>1282</v>
      </c>
      <c r="F636" s="22">
        <v>44012</v>
      </c>
      <c r="G636" s="68">
        <v>56.87</v>
      </c>
      <c r="H636" s="21" t="s">
        <v>27</v>
      </c>
      <c r="I636" s="21">
        <v>2</v>
      </c>
      <c r="J636" s="68">
        <f t="shared" si="14"/>
        <v>113.74</v>
      </c>
      <c r="K636" s="21" t="s">
        <v>28</v>
      </c>
      <c r="L636" s="21" t="s">
        <v>221</v>
      </c>
      <c r="M636" s="21" t="s">
        <v>30</v>
      </c>
      <c r="N636" s="21" t="s">
        <v>31</v>
      </c>
      <c r="O636" s="23" t="s">
        <v>32</v>
      </c>
      <c r="P636" s="24" t="s">
        <v>33</v>
      </c>
    </row>
    <row r="637" spans="1:16" s="26" customFormat="1" ht="51" customHeight="1" x14ac:dyDescent="0.2">
      <c r="A637" s="40" t="s">
        <v>48</v>
      </c>
      <c r="B637" s="38">
        <v>622</v>
      </c>
      <c r="C637" s="85" t="s">
        <v>385</v>
      </c>
      <c r="D637" s="21" t="s">
        <v>1281</v>
      </c>
      <c r="E637" s="79" t="s">
        <v>1282</v>
      </c>
      <c r="F637" s="22">
        <v>44053</v>
      </c>
      <c r="G637" s="68">
        <v>90</v>
      </c>
      <c r="H637" s="21" t="s">
        <v>27</v>
      </c>
      <c r="I637" s="21">
        <v>2</v>
      </c>
      <c r="J637" s="68">
        <f t="shared" si="14"/>
        <v>180</v>
      </c>
      <c r="K637" s="21" t="s">
        <v>28</v>
      </c>
      <c r="L637" s="21" t="s">
        <v>221</v>
      </c>
      <c r="M637" s="21" t="s">
        <v>30</v>
      </c>
      <c r="N637" s="21" t="s">
        <v>31</v>
      </c>
      <c r="O637" s="23" t="s">
        <v>32</v>
      </c>
      <c r="P637" s="24" t="s">
        <v>33</v>
      </c>
    </row>
    <row r="638" spans="1:16" s="26" customFormat="1" ht="51" customHeight="1" x14ac:dyDescent="0.2">
      <c r="A638" s="36" t="s">
        <v>48</v>
      </c>
      <c r="B638" s="38">
        <v>623</v>
      </c>
      <c r="C638" s="85" t="s">
        <v>432</v>
      </c>
      <c r="D638" s="21" t="s">
        <v>1281</v>
      </c>
      <c r="E638" s="79" t="s">
        <v>1282</v>
      </c>
      <c r="F638" s="22">
        <v>44053</v>
      </c>
      <c r="G638" s="68">
        <v>90</v>
      </c>
      <c r="H638" s="21" t="s">
        <v>27</v>
      </c>
      <c r="I638" s="21">
        <v>12</v>
      </c>
      <c r="J638" s="68">
        <f t="shared" si="14"/>
        <v>1080</v>
      </c>
      <c r="K638" s="21" t="s">
        <v>28</v>
      </c>
      <c r="L638" s="21" t="s">
        <v>88</v>
      </c>
      <c r="M638" s="21" t="s">
        <v>30</v>
      </c>
      <c r="N638" s="21" t="s">
        <v>31</v>
      </c>
      <c r="O638" s="23" t="s">
        <v>32</v>
      </c>
      <c r="P638" s="24" t="s">
        <v>33</v>
      </c>
    </row>
    <row r="639" spans="1:16" s="26" customFormat="1" ht="51" customHeight="1" x14ac:dyDescent="0.2">
      <c r="A639" s="36" t="s">
        <v>48</v>
      </c>
      <c r="B639" s="38">
        <v>624</v>
      </c>
      <c r="C639" s="85" t="s">
        <v>432</v>
      </c>
      <c r="D639" s="21" t="s">
        <v>1281</v>
      </c>
      <c r="E639" s="79" t="s">
        <v>1282</v>
      </c>
      <c r="F639" s="22">
        <v>44299</v>
      </c>
      <c r="G639" s="68">
        <v>99</v>
      </c>
      <c r="H639" s="21" t="s">
        <v>27</v>
      </c>
      <c r="I639" s="21">
        <v>10</v>
      </c>
      <c r="J639" s="68">
        <f t="shared" si="14"/>
        <v>990</v>
      </c>
      <c r="K639" s="21" t="s">
        <v>28</v>
      </c>
      <c r="L639" s="21" t="s">
        <v>88</v>
      </c>
      <c r="M639" s="21" t="s">
        <v>30</v>
      </c>
      <c r="N639" s="21" t="s">
        <v>31</v>
      </c>
      <c r="O639" s="23" t="s">
        <v>32</v>
      </c>
      <c r="P639" s="24" t="s">
        <v>33</v>
      </c>
    </row>
    <row r="640" spans="1:16" s="26" customFormat="1" ht="51" customHeight="1" x14ac:dyDescent="0.2">
      <c r="A640" s="40" t="s">
        <v>48</v>
      </c>
      <c r="B640" s="38">
        <v>625</v>
      </c>
      <c r="C640" s="85" t="s">
        <v>385</v>
      </c>
      <c r="D640" s="21" t="s">
        <v>1283</v>
      </c>
      <c r="E640" s="79" t="s">
        <v>1284</v>
      </c>
      <c r="F640" s="22">
        <v>44225</v>
      </c>
      <c r="G640" s="68">
        <v>27279.61</v>
      </c>
      <c r="H640" s="21" t="s">
        <v>27</v>
      </c>
      <c r="I640" s="21">
        <v>2</v>
      </c>
      <c r="J640" s="68">
        <f t="shared" si="14"/>
        <v>54559.22</v>
      </c>
      <c r="K640" s="21" t="s">
        <v>28</v>
      </c>
      <c r="L640" s="21" t="s">
        <v>221</v>
      </c>
      <c r="M640" s="21" t="s">
        <v>30</v>
      </c>
      <c r="N640" s="21" t="s">
        <v>31</v>
      </c>
      <c r="O640" s="23" t="s">
        <v>32</v>
      </c>
      <c r="P640" s="24" t="s">
        <v>33</v>
      </c>
    </row>
    <row r="641" spans="1:16" s="26" customFormat="1" ht="51" customHeight="1" x14ac:dyDescent="0.2">
      <c r="A641" s="40" t="s">
        <v>48</v>
      </c>
      <c r="B641" s="38">
        <v>626</v>
      </c>
      <c r="C641" s="85" t="s">
        <v>385</v>
      </c>
      <c r="D641" s="21" t="s">
        <v>1285</v>
      </c>
      <c r="E641" s="79" t="s">
        <v>1286</v>
      </c>
      <c r="F641" s="22">
        <v>44225</v>
      </c>
      <c r="G641" s="68">
        <v>204.92</v>
      </c>
      <c r="H641" s="21" t="s">
        <v>27</v>
      </c>
      <c r="I641" s="21">
        <v>36</v>
      </c>
      <c r="J641" s="68">
        <f t="shared" si="14"/>
        <v>7377.12</v>
      </c>
      <c r="K641" s="21" t="s">
        <v>28</v>
      </c>
      <c r="L641" s="21" t="s">
        <v>221</v>
      </c>
      <c r="M641" s="21" t="s">
        <v>30</v>
      </c>
      <c r="N641" s="21" t="s">
        <v>31</v>
      </c>
      <c r="O641" s="23" t="s">
        <v>32</v>
      </c>
      <c r="P641" s="24" t="s">
        <v>33</v>
      </c>
    </row>
    <row r="642" spans="1:16" s="26" customFormat="1" ht="51" customHeight="1" x14ac:dyDescent="0.2">
      <c r="A642" s="40" t="s">
        <v>48</v>
      </c>
      <c r="B642" s="38">
        <v>627</v>
      </c>
      <c r="C642" s="85" t="s">
        <v>385</v>
      </c>
      <c r="D642" s="21" t="s">
        <v>1287</v>
      </c>
      <c r="E642" s="79" t="s">
        <v>1288</v>
      </c>
      <c r="F642" s="22">
        <v>44225</v>
      </c>
      <c r="G642" s="68">
        <v>19.05</v>
      </c>
      <c r="H642" s="21" t="s">
        <v>27</v>
      </c>
      <c r="I642" s="21">
        <v>18</v>
      </c>
      <c r="J642" s="68">
        <f t="shared" si="14"/>
        <v>342.90000000000003</v>
      </c>
      <c r="K642" s="21" t="s">
        <v>28</v>
      </c>
      <c r="L642" s="21" t="s">
        <v>221</v>
      </c>
      <c r="M642" s="21" t="s">
        <v>30</v>
      </c>
      <c r="N642" s="21" t="s">
        <v>31</v>
      </c>
      <c r="O642" s="23" t="s">
        <v>32</v>
      </c>
      <c r="P642" s="24" t="s">
        <v>33</v>
      </c>
    </row>
    <row r="643" spans="1:16" s="26" customFormat="1" ht="51" customHeight="1" x14ac:dyDescent="0.2">
      <c r="A643" s="40" t="s">
        <v>48</v>
      </c>
      <c r="B643" s="38">
        <v>628</v>
      </c>
      <c r="C643" s="85" t="s">
        <v>385</v>
      </c>
      <c r="D643" s="21" t="s">
        <v>1289</v>
      </c>
      <c r="E643" s="79" t="s">
        <v>1290</v>
      </c>
      <c r="F643" s="22">
        <v>44225</v>
      </c>
      <c r="G643" s="68">
        <v>3159.44</v>
      </c>
      <c r="H643" s="21" t="s">
        <v>27</v>
      </c>
      <c r="I643" s="21">
        <v>1</v>
      </c>
      <c r="J643" s="68">
        <f t="shared" si="14"/>
        <v>3159.44</v>
      </c>
      <c r="K643" s="21" t="s">
        <v>28</v>
      </c>
      <c r="L643" s="21" t="s">
        <v>221</v>
      </c>
      <c r="M643" s="21" t="s">
        <v>30</v>
      </c>
      <c r="N643" s="21" t="s">
        <v>31</v>
      </c>
      <c r="O643" s="23" t="s">
        <v>32</v>
      </c>
      <c r="P643" s="24" t="s">
        <v>33</v>
      </c>
    </row>
    <row r="644" spans="1:16" s="26" customFormat="1" ht="51" customHeight="1" x14ac:dyDescent="0.2">
      <c r="A644" s="40" t="s">
        <v>48</v>
      </c>
      <c r="B644" s="38">
        <v>629</v>
      </c>
      <c r="C644" s="85" t="s">
        <v>385</v>
      </c>
      <c r="D644" s="21" t="s">
        <v>1291</v>
      </c>
      <c r="E644" s="79" t="s">
        <v>1292</v>
      </c>
      <c r="F644" s="22">
        <v>44356</v>
      </c>
      <c r="G644" s="68">
        <v>300</v>
      </c>
      <c r="H644" s="21" t="s">
        <v>27</v>
      </c>
      <c r="I644" s="21">
        <v>2</v>
      </c>
      <c r="J644" s="68">
        <f t="shared" si="14"/>
        <v>600</v>
      </c>
      <c r="K644" s="21" t="s">
        <v>28</v>
      </c>
      <c r="L644" s="21" t="s">
        <v>221</v>
      </c>
      <c r="M644" s="21" t="s">
        <v>30</v>
      </c>
      <c r="N644" s="21" t="s">
        <v>31</v>
      </c>
      <c r="O644" s="23" t="s">
        <v>32</v>
      </c>
      <c r="P644" s="24" t="s">
        <v>33</v>
      </c>
    </row>
    <row r="645" spans="1:16" s="26" customFormat="1" ht="51" customHeight="1" x14ac:dyDescent="0.2">
      <c r="A645" s="40" t="s">
        <v>48</v>
      </c>
      <c r="B645" s="38">
        <v>630</v>
      </c>
      <c r="C645" s="85" t="s">
        <v>385</v>
      </c>
      <c r="D645" s="21" t="s">
        <v>1293</v>
      </c>
      <c r="E645" s="79" t="s">
        <v>1294</v>
      </c>
      <c r="F645" s="22">
        <v>44372</v>
      </c>
      <c r="G645" s="68">
        <v>1087.51</v>
      </c>
      <c r="H645" s="21" t="s">
        <v>27</v>
      </c>
      <c r="I645" s="21">
        <v>1</v>
      </c>
      <c r="J645" s="68">
        <f t="shared" si="14"/>
        <v>1087.51</v>
      </c>
      <c r="K645" s="21" t="s">
        <v>28</v>
      </c>
      <c r="L645" s="21" t="s">
        <v>221</v>
      </c>
      <c r="M645" s="21" t="s">
        <v>30</v>
      </c>
      <c r="N645" s="21" t="s">
        <v>31</v>
      </c>
      <c r="O645" s="23" t="s">
        <v>32</v>
      </c>
      <c r="P645" s="24" t="s">
        <v>33</v>
      </c>
    </row>
    <row r="646" spans="1:16" s="26" customFormat="1" ht="51" customHeight="1" x14ac:dyDescent="0.2">
      <c r="A646" s="40" t="s">
        <v>48</v>
      </c>
      <c r="B646" s="38">
        <v>631</v>
      </c>
      <c r="C646" s="85" t="s">
        <v>385</v>
      </c>
      <c r="D646" s="21" t="s">
        <v>1295</v>
      </c>
      <c r="E646" s="79" t="s">
        <v>1296</v>
      </c>
      <c r="F646" s="22">
        <v>44225</v>
      </c>
      <c r="G646" s="68">
        <v>2000.25</v>
      </c>
      <c r="H646" s="21" t="s">
        <v>27</v>
      </c>
      <c r="I646" s="21">
        <v>1</v>
      </c>
      <c r="J646" s="68">
        <f t="shared" si="14"/>
        <v>2000.25</v>
      </c>
      <c r="K646" s="21" t="s">
        <v>28</v>
      </c>
      <c r="L646" s="21" t="s">
        <v>221</v>
      </c>
      <c r="M646" s="21" t="s">
        <v>30</v>
      </c>
      <c r="N646" s="21" t="s">
        <v>31</v>
      </c>
      <c r="O646" s="23" t="s">
        <v>32</v>
      </c>
      <c r="P646" s="24" t="s">
        <v>33</v>
      </c>
    </row>
    <row r="647" spans="1:16" s="26" customFormat="1" ht="51" customHeight="1" x14ac:dyDescent="0.2">
      <c r="A647" s="40" t="s">
        <v>48</v>
      </c>
      <c r="B647" s="38">
        <v>632</v>
      </c>
      <c r="C647" s="85" t="s">
        <v>385</v>
      </c>
      <c r="D647" s="21" t="s">
        <v>1297</v>
      </c>
      <c r="E647" s="79" t="s">
        <v>1298</v>
      </c>
      <c r="F647" s="22">
        <v>44225</v>
      </c>
      <c r="G647" s="68">
        <v>5135.88</v>
      </c>
      <c r="H647" s="21" t="s">
        <v>27</v>
      </c>
      <c r="I647" s="21">
        <v>1</v>
      </c>
      <c r="J647" s="68">
        <f t="shared" si="14"/>
        <v>5135.88</v>
      </c>
      <c r="K647" s="21" t="s">
        <v>28</v>
      </c>
      <c r="L647" s="21" t="s">
        <v>221</v>
      </c>
      <c r="M647" s="21" t="s">
        <v>30</v>
      </c>
      <c r="N647" s="21" t="s">
        <v>31</v>
      </c>
      <c r="O647" s="23" t="s">
        <v>32</v>
      </c>
      <c r="P647" s="24" t="s">
        <v>33</v>
      </c>
    </row>
    <row r="648" spans="1:16" s="26" customFormat="1" ht="51" customHeight="1" x14ac:dyDescent="0.2">
      <c r="A648" s="40" t="s">
        <v>48</v>
      </c>
      <c r="B648" s="38">
        <v>633</v>
      </c>
      <c r="C648" s="85" t="s">
        <v>385</v>
      </c>
      <c r="D648" s="21" t="s">
        <v>1299</v>
      </c>
      <c r="E648" s="79" t="s">
        <v>1300</v>
      </c>
      <c r="F648" s="22">
        <v>44257</v>
      </c>
      <c r="G648" s="68">
        <v>12561</v>
      </c>
      <c r="H648" s="21" t="s">
        <v>27</v>
      </c>
      <c r="I648" s="21">
        <v>1</v>
      </c>
      <c r="J648" s="68">
        <f t="shared" si="14"/>
        <v>12561</v>
      </c>
      <c r="K648" s="21" t="s">
        <v>28</v>
      </c>
      <c r="L648" s="21" t="s">
        <v>221</v>
      </c>
      <c r="M648" s="21" t="s">
        <v>30</v>
      </c>
      <c r="N648" s="21" t="s">
        <v>31</v>
      </c>
      <c r="O648" s="23" t="s">
        <v>32</v>
      </c>
      <c r="P648" s="24" t="s">
        <v>33</v>
      </c>
    </row>
    <row r="649" spans="1:16" s="26" customFormat="1" ht="51" customHeight="1" x14ac:dyDescent="0.2">
      <c r="A649" s="40" t="s">
        <v>48</v>
      </c>
      <c r="B649" s="38">
        <v>634</v>
      </c>
      <c r="C649" s="85" t="s">
        <v>385</v>
      </c>
      <c r="D649" s="21" t="s">
        <v>1301</v>
      </c>
      <c r="E649" s="79" t="s">
        <v>1302</v>
      </c>
      <c r="F649" s="22">
        <v>44424</v>
      </c>
      <c r="G649" s="68">
        <v>168.75</v>
      </c>
      <c r="H649" s="21" t="s">
        <v>27</v>
      </c>
      <c r="I649" s="21">
        <v>2</v>
      </c>
      <c r="J649" s="68">
        <f t="shared" si="14"/>
        <v>337.5</v>
      </c>
      <c r="K649" s="21" t="s">
        <v>28</v>
      </c>
      <c r="L649" s="21" t="s">
        <v>221</v>
      </c>
      <c r="M649" s="21" t="s">
        <v>30</v>
      </c>
      <c r="N649" s="21" t="s">
        <v>31</v>
      </c>
      <c r="O649" s="23" t="s">
        <v>32</v>
      </c>
      <c r="P649" s="24" t="s">
        <v>33</v>
      </c>
    </row>
    <row r="650" spans="1:16" s="26" customFormat="1" ht="51" customHeight="1" x14ac:dyDescent="0.2">
      <c r="A650" s="40" t="s">
        <v>48</v>
      </c>
      <c r="B650" s="38">
        <v>635</v>
      </c>
      <c r="C650" s="85" t="s">
        <v>385</v>
      </c>
      <c r="D650" s="21" t="s">
        <v>1303</v>
      </c>
      <c r="E650" s="79" t="s">
        <v>1304</v>
      </c>
      <c r="F650" s="22">
        <v>44385</v>
      </c>
      <c r="G650" s="68">
        <v>9900</v>
      </c>
      <c r="H650" s="21" t="s">
        <v>78</v>
      </c>
      <c r="I650" s="21">
        <v>1</v>
      </c>
      <c r="J650" s="68">
        <f t="shared" si="14"/>
        <v>9900</v>
      </c>
      <c r="K650" s="21" t="s">
        <v>28</v>
      </c>
      <c r="L650" s="21" t="s">
        <v>221</v>
      </c>
      <c r="M650" s="21" t="s">
        <v>30</v>
      </c>
      <c r="N650" s="21" t="s">
        <v>31</v>
      </c>
      <c r="O650" s="23" t="s">
        <v>32</v>
      </c>
      <c r="P650" s="24" t="s">
        <v>33</v>
      </c>
    </row>
    <row r="651" spans="1:16" s="26" customFormat="1" ht="51" customHeight="1" x14ac:dyDescent="0.2">
      <c r="A651" s="40" t="s">
        <v>48</v>
      </c>
      <c r="B651" s="38">
        <v>636</v>
      </c>
      <c r="C651" s="85" t="s">
        <v>385</v>
      </c>
      <c r="D651" s="21" t="s">
        <v>1305</v>
      </c>
      <c r="E651" s="79" t="s">
        <v>1306</v>
      </c>
      <c r="F651" s="22">
        <v>44225</v>
      </c>
      <c r="G651" s="68">
        <v>390.14</v>
      </c>
      <c r="H651" s="21" t="s">
        <v>27</v>
      </c>
      <c r="I651" s="21">
        <v>1</v>
      </c>
      <c r="J651" s="68">
        <f t="shared" si="14"/>
        <v>390.14</v>
      </c>
      <c r="K651" s="21" t="s">
        <v>28</v>
      </c>
      <c r="L651" s="21" t="s">
        <v>221</v>
      </c>
      <c r="M651" s="21" t="s">
        <v>30</v>
      </c>
      <c r="N651" s="21" t="s">
        <v>31</v>
      </c>
      <c r="O651" s="23" t="s">
        <v>32</v>
      </c>
      <c r="P651" s="24" t="s">
        <v>33</v>
      </c>
    </row>
    <row r="652" spans="1:16" s="26" customFormat="1" ht="51" customHeight="1" x14ac:dyDescent="0.2">
      <c r="A652" s="40" t="s">
        <v>48</v>
      </c>
      <c r="B652" s="38">
        <v>637</v>
      </c>
      <c r="C652" s="85" t="s">
        <v>385</v>
      </c>
      <c r="D652" s="21" t="s">
        <v>1307</v>
      </c>
      <c r="E652" s="79" t="s">
        <v>1308</v>
      </c>
      <c r="F652" s="22">
        <v>44298</v>
      </c>
      <c r="G652" s="68">
        <v>705.75</v>
      </c>
      <c r="H652" s="21" t="s">
        <v>78</v>
      </c>
      <c r="I652" s="21">
        <v>1</v>
      </c>
      <c r="J652" s="68">
        <f t="shared" si="14"/>
        <v>705.75</v>
      </c>
      <c r="K652" s="21" t="s">
        <v>28</v>
      </c>
      <c r="L652" s="21" t="s">
        <v>221</v>
      </c>
      <c r="M652" s="21" t="s">
        <v>30</v>
      </c>
      <c r="N652" s="21" t="s">
        <v>31</v>
      </c>
      <c r="O652" s="23" t="s">
        <v>32</v>
      </c>
      <c r="P652" s="24" t="s">
        <v>33</v>
      </c>
    </row>
    <row r="653" spans="1:16" s="26" customFormat="1" ht="51" customHeight="1" x14ac:dyDescent="0.2">
      <c r="A653" s="40" t="s">
        <v>48</v>
      </c>
      <c r="B653" s="38">
        <v>638</v>
      </c>
      <c r="C653" s="85" t="s">
        <v>385</v>
      </c>
      <c r="D653" s="21" t="s">
        <v>1309</v>
      </c>
      <c r="E653" s="79" t="s">
        <v>1310</v>
      </c>
      <c r="F653" s="22">
        <v>44390</v>
      </c>
      <c r="G653" s="68">
        <v>45</v>
      </c>
      <c r="H653" s="21" t="s">
        <v>27</v>
      </c>
      <c r="I653" s="21">
        <v>1</v>
      </c>
      <c r="J653" s="68">
        <f t="shared" si="14"/>
        <v>45</v>
      </c>
      <c r="K653" s="21" t="s">
        <v>28</v>
      </c>
      <c r="L653" s="21" t="s">
        <v>221</v>
      </c>
      <c r="M653" s="21" t="s">
        <v>30</v>
      </c>
      <c r="N653" s="21" t="s">
        <v>31</v>
      </c>
      <c r="O653" s="23" t="s">
        <v>32</v>
      </c>
      <c r="P653" s="24" t="s">
        <v>33</v>
      </c>
    </row>
    <row r="654" spans="1:16" s="26" customFormat="1" ht="51" customHeight="1" x14ac:dyDescent="0.2">
      <c r="A654" s="40" t="s">
        <v>48</v>
      </c>
      <c r="B654" s="38">
        <v>639</v>
      </c>
      <c r="C654" s="85" t="s">
        <v>385</v>
      </c>
      <c r="D654" s="21" t="s">
        <v>1311</v>
      </c>
      <c r="E654" s="79" t="s">
        <v>1312</v>
      </c>
      <c r="F654" s="22">
        <v>44225</v>
      </c>
      <c r="G654" s="68">
        <v>1295.4000000000001</v>
      </c>
      <c r="H654" s="21" t="s">
        <v>27</v>
      </c>
      <c r="I654" s="21">
        <v>5</v>
      </c>
      <c r="J654" s="68">
        <f t="shared" si="14"/>
        <v>6477</v>
      </c>
      <c r="K654" s="21" t="s">
        <v>28</v>
      </c>
      <c r="L654" s="21" t="s">
        <v>221</v>
      </c>
      <c r="M654" s="21" t="s">
        <v>30</v>
      </c>
      <c r="N654" s="21" t="s">
        <v>31</v>
      </c>
      <c r="O654" s="23" t="s">
        <v>32</v>
      </c>
      <c r="P654" s="24" t="s">
        <v>33</v>
      </c>
    </row>
    <row r="655" spans="1:16" s="26" customFormat="1" ht="51" customHeight="1" x14ac:dyDescent="0.2">
      <c r="A655" s="40" t="s">
        <v>48</v>
      </c>
      <c r="B655" s="38">
        <v>640</v>
      </c>
      <c r="C655" s="85" t="s">
        <v>385</v>
      </c>
      <c r="D655" s="21" t="s">
        <v>1313</v>
      </c>
      <c r="E655" s="79" t="s">
        <v>1314</v>
      </c>
      <c r="F655" s="22">
        <v>44225</v>
      </c>
      <c r="G655" s="68">
        <v>3390.89</v>
      </c>
      <c r="H655" s="21" t="s">
        <v>27</v>
      </c>
      <c r="I655" s="21">
        <v>1</v>
      </c>
      <c r="J655" s="68">
        <f t="shared" si="14"/>
        <v>3390.89</v>
      </c>
      <c r="K655" s="21" t="s">
        <v>28</v>
      </c>
      <c r="L655" s="21" t="s">
        <v>221</v>
      </c>
      <c r="M655" s="21" t="s">
        <v>30</v>
      </c>
      <c r="N655" s="21" t="s">
        <v>31</v>
      </c>
      <c r="O655" s="23" t="s">
        <v>32</v>
      </c>
      <c r="P655" s="24" t="s">
        <v>33</v>
      </c>
    </row>
    <row r="656" spans="1:16" s="26" customFormat="1" ht="51" customHeight="1" x14ac:dyDescent="0.2">
      <c r="A656" s="40" t="s">
        <v>48</v>
      </c>
      <c r="B656" s="38">
        <v>641</v>
      </c>
      <c r="C656" s="85" t="s">
        <v>385</v>
      </c>
      <c r="D656" s="21" t="s">
        <v>1315</v>
      </c>
      <c r="E656" s="79" t="s">
        <v>1316</v>
      </c>
      <c r="F656" s="22">
        <v>44225</v>
      </c>
      <c r="G656" s="68">
        <v>3857.25</v>
      </c>
      <c r="H656" s="21" t="s">
        <v>27</v>
      </c>
      <c r="I656" s="21">
        <v>4</v>
      </c>
      <c r="J656" s="68">
        <f t="shared" si="14"/>
        <v>15429</v>
      </c>
      <c r="K656" s="21" t="s">
        <v>28</v>
      </c>
      <c r="L656" s="21" t="s">
        <v>221</v>
      </c>
      <c r="M656" s="21" t="s">
        <v>30</v>
      </c>
      <c r="N656" s="21" t="s">
        <v>31</v>
      </c>
      <c r="O656" s="23" t="s">
        <v>32</v>
      </c>
      <c r="P656" s="24" t="s">
        <v>33</v>
      </c>
    </row>
    <row r="657" spans="1:16" s="26" customFormat="1" ht="51" customHeight="1" x14ac:dyDescent="0.2">
      <c r="A657" s="40" t="s">
        <v>48</v>
      </c>
      <c r="B657" s="38">
        <v>642</v>
      </c>
      <c r="C657" s="85" t="s">
        <v>385</v>
      </c>
      <c r="D657" s="21" t="s">
        <v>1317</v>
      </c>
      <c r="E657" s="79" t="s">
        <v>1318</v>
      </c>
      <c r="F657" s="22">
        <v>44225</v>
      </c>
      <c r="G657" s="68">
        <v>352.05</v>
      </c>
      <c r="H657" s="21" t="s">
        <v>27</v>
      </c>
      <c r="I657" s="21">
        <v>2</v>
      </c>
      <c r="J657" s="68">
        <f t="shared" si="14"/>
        <v>704.1</v>
      </c>
      <c r="K657" s="21" t="s">
        <v>28</v>
      </c>
      <c r="L657" s="21" t="s">
        <v>221</v>
      </c>
      <c r="M657" s="21" t="s">
        <v>30</v>
      </c>
      <c r="N657" s="21" t="s">
        <v>31</v>
      </c>
      <c r="O657" s="23" t="s">
        <v>32</v>
      </c>
      <c r="P657" s="24" t="s">
        <v>33</v>
      </c>
    </row>
    <row r="658" spans="1:16" s="26" customFormat="1" ht="51" customHeight="1" x14ac:dyDescent="0.2">
      <c r="A658" s="40" t="s">
        <v>48</v>
      </c>
      <c r="B658" s="38">
        <v>643</v>
      </c>
      <c r="C658" s="85" t="s">
        <v>385</v>
      </c>
      <c r="D658" s="21" t="s">
        <v>1319</v>
      </c>
      <c r="E658" s="79" t="s">
        <v>1320</v>
      </c>
      <c r="F658" s="22">
        <v>44341</v>
      </c>
      <c r="G658" s="68">
        <v>967.5</v>
      </c>
      <c r="H658" s="21" t="s">
        <v>78</v>
      </c>
      <c r="I658" s="21">
        <v>4</v>
      </c>
      <c r="J658" s="68">
        <f t="shared" si="14"/>
        <v>3870</v>
      </c>
      <c r="K658" s="21" t="s">
        <v>28</v>
      </c>
      <c r="L658" s="21" t="s">
        <v>221</v>
      </c>
      <c r="M658" s="21" t="s">
        <v>30</v>
      </c>
      <c r="N658" s="21" t="s">
        <v>31</v>
      </c>
      <c r="O658" s="23" t="s">
        <v>32</v>
      </c>
      <c r="P658" s="24" t="s">
        <v>33</v>
      </c>
    </row>
    <row r="659" spans="1:16" s="26" customFormat="1" ht="51" customHeight="1" x14ac:dyDescent="0.2">
      <c r="A659" s="40" t="s">
        <v>48</v>
      </c>
      <c r="B659" s="38">
        <v>644</v>
      </c>
      <c r="C659" s="85" t="s">
        <v>385</v>
      </c>
      <c r="D659" s="21" t="s">
        <v>1321</v>
      </c>
      <c r="E659" s="79" t="s">
        <v>1322</v>
      </c>
      <c r="F659" s="22">
        <v>44225</v>
      </c>
      <c r="G659" s="68">
        <v>682.14</v>
      </c>
      <c r="H659" s="21" t="s">
        <v>78</v>
      </c>
      <c r="I659" s="21">
        <v>8</v>
      </c>
      <c r="J659" s="68">
        <f t="shared" si="14"/>
        <v>5457.12</v>
      </c>
      <c r="K659" s="21" t="s">
        <v>28</v>
      </c>
      <c r="L659" s="21" t="s">
        <v>221</v>
      </c>
      <c r="M659" s="21" t="s">
        <v>30</v>
      </c>
      <c r="N659" s="21" t="s">
        <v>31</v>
      </c>
      <c r="O659" s="23" t="s">
        <v>32</v>
      </c>
      <c r="P659" s="24" t="s">
        <v>33</v>
      </c>
    </row>
    <row r="660" spans="1:16" s="26" customFormat="1" ht="51" customHeight="1" x14ac:dyDescent="0.2">
      <c r="A660" s="40" t="s">
        <v>48</v>
      </c>
      <c r="B660" s="38">
        <v>645</v>
      </c>
      <c r="C660" s="85" t="s">
        <v>385</v>
      </c>
      <c r="D660" s="21" t="s">
        <v>1321</v>
      </c>
      <c r="E660" s="79" t="s">
        <v>1322</v>
      </c>
      <c r="F660" s="22">
        <v>44314</v>
      </c>
      <c r="G660" s="68">
        <v>1395</v>
      </c>
      <c r="H660" s="21" t="s">
        <v>78</v>
      </c>
      <c r="I660" s="21">
        <v>1</v>
      </c>
      <c r="J660" s="68">
        <f t="shared" si="14"/>
        <v>1395</v>
      </c>
      <c r="K660" s="21" t="s">
        <v>28</v>
      </c>
      <c r="L660" s="21" t="s">
        <v>221</v>
      </c>
      <c r="M660" s="21" t="s">
        <v>30</v>
      </c>
      <c r="N660" s="21" t="s">
        <v>31</v>
      </c>
      <c r="O660" s="23" t="s">
        <v>32</v>
      </c>
      <c r="P660" s="24" t="s">
        <v>33</v>
      </c>
    </row>
    <row r="661" spans="1:16" s="26" customFormat="1" ht="51" customHeight="1" x14ac:dyDescent="0.2">
      <c r="A661" s="40" t="s">
        <v>48</v>
      </c>
      <c r="B661" s="38">
        <v>646</v>
      </c>
      <c r="C661" s="85" t="s">
        <v>385</v>
      </c>
      <c r="D661" s="21" t="s">
        <v>1323</v>
      </c>
      <c r="E661" s="79" t="s">
        <v>1324</v>
      </c>
      <c r="F661" s="22">
        <v>44225</v>
      </c>
      <c r="G661" s="68">
        <v>45.72</v>
      </c>
      <c r="H661" s="21" t="s">
        <v>27</v>
      </c>
      <c r="I661" s="21">
        <v>21</v>
      </c>
      <c r="J661" s="68">
        <f t="shared" si="14"/>
        <v>960.12</v>
      </c>
      <c r="K661" s="21" t="s">
        <v>28</v>
      </c>
      <c r="L661" s="21" t="s">
        <v>221</v>
      </c>
      <c r="M661" s="21" t="s">
        <v>30</v>
      </c>
      <c r="N661" s="21" t="s">
        <v>31</v>
      </c>
      <c r="O661" s="23" t="s">
        <v>32</v>
      </c>
      <c r="P661" s="24" t="s">
        <v>33</v>
      </c>
    </row>
    <row r="662" spans="1:16" s="26" customFormat="1" ht="51" customHeight="1" x14ac:dyDescent="0.2">
      <c r="A662" s="40" t="s">
        <v>48</v>
      </c>
      <c r="B662" s="38">
        <v>647</v>
      </c>
      <c r="C662" s="85" t="s">
        <v>385</v>
      </c>
      <c r="D662" s="21" t="s">
        <v>1325</v>
      </c>
      <c r="E662" s="79" t="s">
        <v>1326</v>
      </c>
      <c r="F662" s="22">
        <v>44225</v>
      </c>
      <c r="G662" s="68">
        <v>18.14</v>
      </c>
      <c r="H662" s="21" t="s">
        <v>27</v>
      </c>
      <c r="I662" s="21">
        <v>10</v>
      </c>
      <c r="J662" s="68">
        <f t="shared" si="14"/>
        <v>181.4</v>
      </c>
      <c r="K662" s="21" t="s">
        <v>28</v>
      </c>
      <c r="L662" s="21" t="s">
        <v>221</v>
      </c>
      <c r="M662" s="21" t="s">
        <v>30</v>
      </c>
      <c r="N662" s="21" t="s">
        <v>31</v>
      </c>
      <c r="O662" s="23" t="s">
        <v>32</v>
      </c>
      <c r="P662" s="24" t="s">
        <v>33</v>
      </c>
    </row>
    <row r="663" spans="1:16" s="26" customFormat="1" ht="51" customHeight="1" x14ac:dyDescent="0.2">
      <c r="A663" s="40" t="s">
        <v>48</v>
      </c>
      <c r="B663" s="38">
        <v>648</v>
      </c>
      <c r="C663" s="85" t="s">
        <v>385</v>
      </c>
      <c r="D663" s="21" t="s">
        <v>1327</v>
      </c>
      <c r="E663" s="79" t="s">
        <v>1328</v>
      </c>
      <c r="F663" s="22">
        <v>44225</v>
      </c>
      <c r="G663" s="68">
        <v>9.91</v>
      </c>
      <c r="H663" s="21" t="s">
        <v>27</v>
      </c>
      <c r="I663" s="21">
        <v>2</v>
      </c>
      <c r="J663" s="68">
        <f t="shared" si="14"/>
        <v>19.82</v>
      </c>
      <c r="K663" s="21" t="s">
        <v>28</v>
      </c>
      <c r="L663" s="21" t="s">
        <v>221</v>
      </c>
      <c r="M663" s="21" t="s">
        <v>30</v>
      </c>
      <c r="N663" s="21" t="s">
        <v>31</v>
      </c>
      <c r="O663" s="23" t="s">
        <v>32</v>
      </c>
      <c r="P663" s="24" t="s">
        <v>33</v>
      </c>
    </row>
    <row r="664" spans="1:16" s="26" customFormat="1" ht="51" customHeight="1" x14ac:dyDescent="0.2">
      <c r="A664" s="40" t="s">
        <v>48</v>
      </c>
      <c r="B664" s="38">
        <v>649</v>
      </c>
      <c r="C664" s="85" t="s">
        <v>385</v>
      </c>
      <c r="D664" s="21" t="s">
        <v>1329</v>
      </c>
      <c r="E664" s="79" t="s">
        <v>1330</v>
      </c>
      <c r="F664" s="22">
        <v>44225</v>
      </c>
      <c r="G664" s="68">
        <v>8.77</v>
      </c>
      <c r="H664" s="21" t="s">
        <v>27</v>
      </c>
      <c r="I664" s="21">
        <v>2</v>
      </c>
      <c r="J664" s="68">
        <f t="shared" si="14"/>
        <v>17.54</v>
      </c>
      <c r="K664" s="21" t="s">
        <v>28</v>
      </c>
      <c r="L664" s="21" t="s">
        <v>221</v>
      </c>
      <c r="M664" s="21" t="s">
        <v>30</v>
      </c>
      <c r="N664" s="21" t="s">
        <v>31</v>
      </c>
      <c r="O664" s="23" t="s">
        <v>32</v>
      </c>
      <c r="P664" s="24" t="s">
        <v>33</v>
      </c>
    </row>
    <row r="665" spans="1:16" s="26" customFormat="1" ht="51" customHeight="1" x14ac:dyDescent="0.2">
      <c r="A665" s="40" t="s">
        <v>48</v>
      </c>
      <c r="B665" s="38">
        <v>650</v>
      </c>
      <c r="C665" s="85" t="s">
        <v>385</v>
      </c>
      <c r="D665" s="21" t="s">
        <v>1331</v>
      </c>
      <c r="E665" s="79" t="s">
        <v>1332</v>
      </c>
      <c r="F665" s="22">
        <v>44225</v>
      </c>
      <c r="G665" s="68">
        <v>75.95</v>
      </c>
      <c r="H665" s="21" t="s">
        <v>27</v>
      </c>
      <c r="I665" s="21">
        <v>4</v>
      </c>
      <c r="J665" s="68">
        <f t="shared" si="14"/>
        <v>303.8</v>
      </c>
      <c r="K665" s="21" t="s">
        <v>28</v>
      </c>
      <c r="L665" s="21" t="s">
        <v>221</v>
      </c>
      <c r="M665" s="21" t="s">
        <v>30</v>
      </c>
      <c r="N665" s="21" t="s">
        <v>31</v>
      </c>
      <c r="O665" s="23" t="s">
        <v>32</v>
      </c>
      <c r="P665" s="24" t="s">
        <v>33</v>
      </c>
    </row>
    <row r="666" spans="1:16" s="26" customFormat="1" ht="51" customHeight="1" x14ac:dyDescent="0.2">
      <c r="A666" s="40" t="s">
        <v>48</v>
      </c>
      <c r="B666" s="38">
        <v>651</v>
      </c>
      <c r="C666" s="85" t="s">
        <v>385</v>
      </c>
      <c r="D666" s="21" t="s">
        <v>1333</v>
      </c>
      <c r="E666" s="79" t="s">
        <v>1334</v>
      </c>
      <c r="F666" s="22">
        <v>44225</v>
      </c>
      <c r="G666" s="68">
        <v>2438.4</v>
      </c>
      <c r="H666" s="21" t="s">
        <v>78</v>
      </c>
      <c r="I666" s="21">
        <v>6</v>
      </c>
      <c r="J666" s="68">
        <f t="shared" si="14"/>
        <v>14630.400000000001</v>
      </c>
      <c r="K666" s="21" t="s">
        <v>28</v>
      </c>
      <c r="L666" s="21" t="s">
        <v>221</v>
      </c>
      <c r="M666" s="21" t="s">
        <v>30</v>
      </c>
      <c r="N666" s="21" t="s">
        <v>31</v>
      </c>
      <c r="O666" s="23" t="s">
        <v>32</v>
      </c>
      <c r="P666" s="24" t="s">
        <v>33</v>
      </c>
    </row>
    <row r="667" spans="1:16" s="26" customFormat="1" ht="51" customHeight="1" x14ac:dyDescent="0.2">
      <c r="A667" s="40" t="s">
        <v>48</v>
      </c>
      <c r="B667" s="38">
        <v>652</v>
      </c>
      <c r="C667" s="85" t="s">
        <v>385</v>
      </c>
      <c r="D667" s="21" t="s">
        <v>1335</v>
      </c>
      <c r="E667" s="79" t="s">
        <v>1336</v>
      </c>
      <c r="F667" s="22">
        <v>44225</v>
      </c>
      <c r="G667" s="68">
        <v>120.01</v>
      </c>
      <c r="H667" s="21" t="s">
        <v>27</v>
      </c>
      <c r="I667" s="21">
        <v>1</v>
      </c>
      <c r="J667" s="68">
        <f t="shared" si="14"/>
        <v>120.01</v>
      </c>
      <c r="K667" s="21" t="s">
        <v>28</v>
      </c>
      <c r="L667" s="21" t="s">
        <v>221</v>
      </c>
      <c r="M667" s="21" t="s">
        <v>30</v>
      </c>
      <c r="N667" s="21" t="s">
        <v>31</v>
      </c>
      <c r="O667" s="23" t="s">
        <v>32</v>
      </c>
      <c r="P667" s="24" t="s">
        <v>33</v>
      </c>
    </row>
    <row r="668" spans="1:16" s="26" customFormat="1" ht="51" customHeight="1" x14ac:dyDescent="0.2">
      <c r="A668" s="40" t="s">
        <v>48</v>
      </c>
      <c r="B668" s="38">
        <v>653</v>
      </c>
      <c r="C668" s="85" t="s">
        <v>385</v>
      </c>
      <c r="D668" s="21" t="s">
        <v>1337</v>
      </c>
      <c r="E668" s="79" t="s">
        <v>1338</v>
      </c>
      <c r="F668" s="22">
        <v>44225</v>
      </c>
      <c r="G668" s="68">
        <v>4.57</v>
      </c>
      <c r="H668" s="21" t="s">
        <v>27</v>
      </c>
      <c r="I668" s="21">
        <v>8</v>
      </c>
      <c r="J668" s="68">
        <f t="shared" si="14"/>
        <v>36.56</v>
      </c>
      <c r="K668" s="21" t="s">
        <v>28</v>
      </c>
      <c r="L668" s="21" t="s">
        <v>221</v>
      </c>
      <c r="M668" s="21" t="s">
        <v>30</v>
      </c>
      <c r="N668" s="21" t="s">
        <v>31</v>
      </c>
      <c r="O668" s="23" t="s">
        <v>32</v>
      </c>
      <c r="P668" s="24" t="s">
        <v>33</v>
      </c>
    </row>
    <row r="669" spans="1:16" s="26" customFormat="1" ht="51" customHeight="1" x14ac:dyDescent="0.2">
      <c r="A669" s="40" t="s">
        <v>48</v>
      </c>
      <c r="B669" s="38">
        <v>654</v>
      </c>
      <c r="C669" s="85" t="s">
        <v>385</v>
      </c>
      <c r="D669" s="21" t="s">
        <v>1339</v>
      </c>
      <c r="E669" s="79" t="s">
        <v>1340</v>
      </c>
      <c r="F669" s="22">
        <v>44225</v>
      </c>
      <c r="G669" s="68">
        <v>11.29</v>
      </c>
      <c r="H669" s="21" t="s">
        <v>27</v>
      </c>
      <c r="I669" s="21">
        <v>12</v>
      </c>
      <c r="J669" s="68">
        <f t="shared" ref="J669:J732" si="15">G669*I669</f>
        <v>135.47999999999999</v>
      </c>
      <c r="K669" s="21" t="s">
        <v>28</v>
      </c>
      <c r="L669" s="21" t="s">
        <v>221</v>
      </c>
      <c r="M669" s="21" t="s">
        <v>30</v>
      </c>
      <c r="N669" s="21" t="s">
        <v>31</v>
      </c>
      <c r="O669" s="23" t="s">
        <v>32</v>
      </c>
      <c r="P669" s="24" t="s">
        <v>33</v>
      </c>
    </row>
    <row r="670" spans="1:16" s="26" customFormat="1" ht="51" customHeight="1" x14ac:dyDescent="0.2">
      <c r="A670" s="40" t="s">
        <v>48</v>
      </c>
      <c r="B670" s="38">
        <v>655</v>
      </c>
      <c r="C670" s="85" t="s">
        <v>385</v>
      </c>
      <c r="D670" s="21" t="s">
        <v>1341</v>
      </c>
      <c r="E670" s="79" t="s">
        <v>1342</v>
      </c>
      <c r="F670" s="22">
        <v>44225</v>
      </c>
      <c r="G670" s="68">
        <v>23.77</v>
      </c>
      <c r="H670" s="21" t="s">
        <v>27</v>
      </c>
      <c r="I670" s="21">
        <v>4</v>
      </c>
      <c r="J670" s="68">
        <f t="shared" si="15"/>
        <v>95.08</v>
      </c>
      <c r="K670" s="21" t="s">
        <v>28</v>
      </c>
      <c r="L670" s="21" t="s">
        <v>221</v>
      </c>
      <c r="M670" s="21" t="s">
        <v>30</v>
      </c>
      <c r="N670" s="21" t="s">
        <v>31</v>
      </c>
      <c r="O670" s="23" t="s">
        <v>32</v>
      </c>
      <c r="P670" s="24" t="s">
        <v>33</v>
      </c>
    </row>
    <row r="671" spans="1:16" s="26" customFormat="1" ht="51" customHeight="1" x14ac:dyDescent="0.2">
      <c r="A671" s="40" t="s">
        <v>48</v>
      </c>
      <c r="B671" s="38">
        <v>656</v>
      </c>
      <c r="C671" s="85" t="s">
        <v>385</v>
      </c>
      <c r="D671" s="21" t="s">
        <v>1343</v>
      </c>
      <c r="E671" s="79" t="s">
        <v>1344</v>
      </c>
      <c r="F671" s="22">
        <v>44225</v>
      </c>
      <c r="G671" s="68">
        <v>49.53</v>
      </c>
      <c r="H671" s="21" t="s">
        <v>27</v>
      </c>
      <c r="I671" s="21">
        <v>8</v>
      </c>
      <c r="J671" s="68">
        <f t="shared" si="15"/>
        <v>396.24</v>
      </c>
      <c r="K671" s="21" t="s">
        <v>28</v>
      </c>
      <c r="L671" s="21" t="s">
        <v>221</v>
      </c>
      <c r="M671" s="21" t="s">
        <v>30</v>
      </c>
      <c r="N671" s="21" t="s">
        <v>31</v>
      </c>
      <c r="O671" s="23" t="s">
        <v>32</v>
      </c>
      <c r="P671" s="24" t="s">
        <v>33</v>
      </c>
    </row>
    <row r="672" spans="1:16" s="26" customFormat="1" ht="51" customHeight="1" x14ac:dyDescent="0.2">
      <c r="A672" s="40" t="s">
        <v>48</v>
      </c>
      <c r="B672" s="38">
        <v>657</v>
      </c>
      <c r="C672" s="85" t="s">
        <v>385</v>
      </c>
      <c r="D672" s="21" t="s">
        <v>1345</v>
      </c>
      <c r="E672" s="79" t="s">
        <v>1346</v>
      </c>
      <c r="F672" s="22">
        <v>44225</v>
      </c>
      <c r="G672" s="68">
        <v>5.08</v>
      </c>
      <c r="H672" s="21" t="s">
        <v>27</v>
      </c>
      <c r="I672" s="21">
        <v>12</v>
      </c>
      <c r="J672" s="68">
        <f t="shared" si="15"/>
        <v>60.96</v>
      </c>
      <c r="K672" s="21" t="s">
        <v>28</v>
      </c>
      <c r="L672" s="21" t="s">
        <v>221</v>
      </c>
      <c r="M672" s="21" t="s">
        <v>30</v>
      </c>
      <c r="N672" s="21" t="s">
        <v>31</v>
      </c>
      <c r="O672" s="23" t="s">
        <v>32</v>
      </c>
      <c r="P672" s="24" t="s">
        <v>33</v>
      </c>
    </row>
    <row r="673" spans="1:16" s="26" customFormat="1" ht="51" customHeight="1" x14ac:dyDescent="0.2">
      <c r="A673" s="40" t="s">
        <v>48</v>
      </c>
      <c r="B673" s="38">
        <v>658</v>
      </c>
      <c r="C673" s="85" t="s">
        <v>385</v>
      </c>
      <c r="D673" s="21" t="s">
        <v>1347</v>
      </c>
      <c r="E673" s="79" t="s">
        <v>1348</v>
      </c>
      <c r="F673" s="22">
        <v>44299</v>
      </c>
      <c r="G673" s="68">
        <v>1113.75</v>
      </c>
      <c r="H673" s="21" t="s">
        <v>78</v>
      </c>
      <c r="I673" s="21">
        <v>1</v>
      </c>
      <c r="J673" s="68">
        <f t="shared" si="15"/>
        <v>1113.75</v>
      </c>
      <c r="K673" s="21" t="s">
        <v>28</v>
      </c>
      <c r="L673" s="21" t="s">
        <v>221</v>
      </c>
      <c r="M673" s="21" t="s">
        <v>30</v>
      </c>
      <c r="N673" s="21" t="s">
        <v>31</v>
      </c>
      <c r="O673" s="23" t="s">
        <v>32</v>
      </c>
      <c r="P673" s="24" t="s">
        <v>33</v>
      </c>
    </row>
    <row r="674" spans="1:16" s="26" customFormat="1" ht="51" customHeight="1" x14ac:dyDescent="0.2">
      <c r="A674" s="40" t="s">
        <v>48</v>
      </c>
      <c r="B674" s="38">
        <v>659</v>
      </c>
      <c r="C674" s="85" t="s">
        <v>385</v>
      </c>
      <c r="D674" s="21" t="s">
        <v>1347</v>
      </c>
      <c r="E674" s="79" t="s">
        <v>1348</v>
      </c>
      <c r="F674" s="22">
        <v>44308</v>
      </c>
      <c r="G674" s="68">
        <v>975</v>
      </c>
      <c r="H674" s="21" t="s">
        <v>78</v>
      </c>
      <c r="I674" s="21">
        <v>1</v>
      </c>
      <c r="J674" s="68">
        <f t="shared" si="15"/>
        <v>975</v>
      </c>
      <c r="K674" s="21" t="s">
        <v>28</v>
      </c>
      <c r="L674" s="21" t="s">
        <v>221</v>
      </c>
      <c r="M674" s="21" t="s">
        <v>30</v>
      </c>
      <c r="N674" s="21" t="s">
        <v>31</v>
      </c>
      <c r="O674" s="23" t="s">
        <v>32</v>
      </c>
      <c r="P674" s="24" t="s">
        <v>33</v>
      </c>
    </row>
    <row r="675" spans="1:16" s="26" customFormat="1" ht="51" customHeight="1" x14ac:dyDescent="0.2">
      <c r="A675" s="40" t="s">
        <v>48</v>
      </c>
      <c r="B675" s="38">
        <v>660</v>
      </c>
      <c r="C675" s="85" t="s">
        <v>385</v>
      </c>
      <c r="D675" s="21" t="s">
        <v>1349</v>
      </c>
      <c r="E675" s="79" t="s">
        <v>1350</v>
      </c>
      <c r="F675" s="22">
        <v>44299</v>
      </c>
      <c r="G675" s="68">
        <v>645</v>
      </c>
      <c r="H675" s="21" t="s">
        <v>27</v>
      </c>
      <c r="I675" s="21">
        <v>1</v>
      </c>
      <c r="J675" s="68">
        <f t="shared" si="15"/>
        <v>645</v>
      </c>
      <c r="K675" s="21" t="s">
        <v>28</v>
      </c>
      <c r="L675" s="21" t="s">
        <v>221</v>
      </c>
      <c r="M675" s="21" t="s">
        <v>30</v>
      </c>
      <c r="N675" s="21" t="s">
        <v>31</v>
      </c>
      <c r="O675" s="23" t="s">
        <v>32</v>
      </c>
      <c r="P675" s="24" t="s">
        <v>33</v>
      </c>
    </row>
    <row r="676" spans="1:16" s="26" customFormat="1" ht="51" customHeight="1" x14ac:dyDescent="0.2">
      <c r="A676" s="40" t="s">
        <v>48</v>
      </c>
      <c r="B676" s="38">
        <v>661</v>
      </c>
      <c r="C676" s="85" t="s">
        <v>385</v>
      </c>
      <c r="D676" s="21" t="s">
        <v>1351</v>
      </c>
      <c r="E676" s="79" t="s">
        <v>1352</v>
      </c>
      <c r="F676" s="22">
        <v>44225</v>
      </c>
      <c r="G676" s="68">
        <v>754.38</v>
      </c>
      <c r="H676" s="21" t="s">
        <v>27</v>
      </c>
      <c r="I676" s="21">
        <v>5</v>
      </c>
      <c r="J676" s="68">
        <f t="shared" si="15"/>
        <v>3771.9</v>
      </c>
      <c r="K676" s="21" t="s">
        <v>28</v>
      </c>
      <c r="L676" s="21" t="s">
        <v>221</v>
      </c>
      <c r="M676" s="21" t="s">
        <v>30</v>
      </c>
      <c r="N676" s="21" t="s">
        <v>31</v>
      </c>
      <c r="O676" s="23" t="s">
        <v>32</v>
      </c>
      <c r="P676" s="24" t="s">
        <v>33</v>
      </c>
    </row>
    <row r="677" spans="1:16" s="26" customFormat="1" ht="51" customHeight="1" x14ac:dyDescent="0.2">
      <c r="A677" s="40" t="s">
        <v>48</v>
      </c>
      <c r="B677" s="38">
        <v>662</v>
      </c>
      <c r="C677" s="85" t="s">
        <v>385</v>
      </c>
      <c r="D677" s="21" t="s">
        <v>1353</v>
      </c>
      <c r="E677" s="79" t="s">
        <v>1354</v>
      </c>
      <c r="F677" s="22">
        <v>44277</v>
      </c>
      <c r="G677" s="68">
        <v>7.5</v>
      </c>
      <c r="H677" s="21" t="s">
        <v>78</v>
      </c>
      <c r="I677" s="21">
        <v>1</v>
      </c>
      <c r="J677" s="68">
        <f t="shared" si="15"/>
        <v>7.5</v>
      </c>
      <c r="K677" s="21" t="s">
        <v>28</v>
      </c>
      <c r="L677" s="21" t="s">
        <v>221</v>
      </c>
      <c r="M677" s="21" t="s">
        <v>30</v>
      </c>
      <c r="N677" s="21" t="s">
        <v>31</v>
      </c>
      <c r="O677" s="23" t="s">
        <v>32</v>
      </c>
      <c r="P677" s="24" t="s">
        <v>33</v>
      </c>
    </row>
    <row r="678" spans="1:16" s="26" customFormat="1" ht="51" customHeight="1" x14ac:dyDescent="0.2">
      <c r="A678" s="40" t="s">
        <v>48</v>
      </c>
      <c r="B678" s="38">
        <v>663</v>
      </c>
      <c r="C678" s="85" t="s">
        <v>385</v>
      </c>
      <c r="D678" s="21" t="s">
        <v>1353</v>
      </c>
      <c r="E678" s="79" t="s">
        <v>1354</v>
      </c>
      <c r="F678" s="22">
        <v>44385</v>
      </c>
      <c r="G678" s="68">
        <v>11.25</v>
      </c>
      <c r="H678" s="21" t="s">
        <v>78</v>
      </c>
      <c r="I678" s="21">
        <v>20</v>
      </c>
      <c r="J678" s="68">
        <f t="shared" si="15"/>
        <v>225</v>
      </c>
      <c r="K678" s="21" t="s">
        <v>28</v>
      </c>
      <c r="L678" s="21" t="s">
        <v>221</v>
      </c>
      <c r="M678" s="21" t="s">
        <v>30</v>
      </c>
      <c r="N678" s="21" t="s">
        <v>31</v>
      </c>
      <c r="O678" s="23" t="s">
        <v>32</v>
      </c>
      <c r="P678" s="24" t="s">
        <v>33</v>
      </c>
    </row>
    <row r="679" spans="1:16" s="26" customFormat="1" ht="51" customHeight="1" x14ac:dyDescent="0.2">
      <c r="A679" s="40" t="s">
        <v>48</v>
      </c>
      <c r="B679" s="38">
        <v>664</v>
      </c>
      <c r="C679" s="85" t="s">
        <v>385</v>
      </c>
      <c r="D679" s="21" t="s">
        <v>1355</v>
      </c>
      <c r="E679" s="79" t="s">
        <v>1356</v>
      </c>
      <c r="F679" s="22">
        <v>44225</v>
      </c>
      <c r="G679" s="68">
        <v>55.63</v>
      </c>
      <c r="H679" s="21" t="s">
        <v>27</v>
      </c>
      <c r="I679" s="21">
        <v>4</v>
      </c>
      <c r="J679" s="68">
        <f t="shared" si="15"/>
        <v>222.52</v>
      </c>
      <c r="K679" s="21" t="s">
        <v>28</v>
      </c>
      <c r="L679" s="21" t="s">
        <v>221</v>
      </c>
      <c r="M679" s="21" t="s">
        <v>30</v>
      </c>
      <c r="N679" s="21" t="s">
        <v>31</v>
      </c>
      <c r="O679" s="23" t="s">
        <v>32</v>
      </c>
      <c r="P679" s="24" t="s">
        <v>33</v>
      </c>
    </row>
    <row r="680" spans="1:16" s="26" customFormat="1" ht="51" customHeight="1" x14ac:dyDescent="0.2">
      <c r="A680" s="25" t="s">
        <v>48</v>
      </c>
      <c r="B680" s="38">
        <v>665</v>
      </c>
      <c r="C680" s="85" t="s">
        <v>385</v>
      </c>
      <c r="D680" s="21" t="s">
        <v>1357</v>
      </c>
      <c r="E680" s="79" t="s">
        <v>1358</v>
      </c>
      <c r="F680" s="22">
        <v>44225</v>
      </c>
      <c r="G680" s="68">
        <v>34.29</v>
      </c>
      <c r="H680" s="21" t="s">
        <v>27</v>
      </c>
      <c r="I680" s="21">
        <v>1</v>
      </c>
      <c r="J680" s="68">
        <f t="shared" si="15"/>
        <v>34.29</v>
      </c>
      <c r="K680" s="21" t="s">
        <v>28</v>
      </c>
      <c r="L680" s="21" t="s">
        <v>221</v>
      </c>
      <c r="M680" s="21" t="s">
        <v>30</v>
      </c>
      <c r="N680" s="21" t="s">
        <v>31</v>
      </c>
      <c r="O680" s="23" t="s">
        <v>32</v>
      </c>
      <c r="P680" s="24" t="s">
        <v>33</v>
      </c>
    </row>
    <row r="681" spans="1:16" s="26" customFormat="1" ht="51" customHeight="1" x14ac:dyDescent="0.2">
      <c r="A681" s="25" t="s">
        <v>48</v>
      </c>
      <c r="B681" s="38">
        <v>666</v>
      </c>
      <c r="C681" s="85" t="s">
        <v>385</v>
      </c>
      <c r="D681" s="21" t="s">
        <v>1359</v>
      </c>
      <c r="E681" s="79" t="s">
        <v>1360</v>
      </c>
      <c r="F681" s="22">
        <v>44225</v>
      </c>
      <c r="G681" s="68">
        <v>902.2</v>
      </c>
      <c r="H681" s="21" t="s">
        <v>78</v>
      </c>
      <c r="I681" s="21">
        <v>1</v>
      </c>
      <c r="J681" s="68">
        <f t="shared" si="15"/>
        <v>902.2</v>
      </c>
      <c r="K681" s="21" t="s">
        <v>28</v>
      </c>
      <c r="L681" s="21" t="s">
        <v>221</v>
      </c>
      <c r="M681" s="21" t="s">
        <v>30</v>
      </c>
      <c r="N681" s="21" t="s">
        <v>31</v>
      </c>
      <c r="O681" s="23" t="s">
        <v>32</v>
      </c>
      <c r="P681" s="24" t="s">
        <v>33</v>
      </c>
    </row>
    <row r="682" spans="1:16" s="26" customFormat="1" ht="51" customHeight="1" x14ac:dyDescent="0.2">
      <c r="A682" s="25" t="s">
        <v>48</v>
      </c>
      <c r="B682" s="38">
        <v>667</v>
      </c>
      <c r="C682" s="85" t="s">
        <v>385</v>
      </c>
      <c r="D682" s="21" t="s">
        <v>1361</v>
      </c>
      <c r="E682" s="79" t="s">
        <v>1362</v>
      </c>
      <c r="F682" s="22">
        <v>44225</v>
      </c>
      <c r="G682" s="68">
        <v>175.26</v>
      </c>
      <c r="H682" s="21" t="s">
        <v>27</v>
      </c>
      <c r="I682" s="21">
        <v>6</v>
      </c>
      <c r="J682" s="68">
        <f t="shared" si="15"/>
        <v>1051.56</v>
      </c>
      <c r="K682" s="21" t="s">
        <v>28</v>
      </c>
      <c r="L682" s="21" t="s">
        <v>221</v>
      </c>
      <c r="M682" s="21" t="s">
        <v>30</v>
      </c>
      <c r="N682" s="21" t="s">
        <v>31</v>
      </c>
      <c r="O682" s="23" t="s">
        <v>32</v>
      </c>
      <c r="P682" s="24" t="s">
        <v>33</v>
      </c>
    </row>
    <row r="683" spans="1:16" s="26" customFormat="1" ht="51" customHeight="1" x14ac:dyDescent="0.2">
      <c r="A683" s="25" t="s">
        <v>48</v>
      </c>
      <c r="B683" s="38">
        <v>668</v>
      </c>
      <c r="C683" s="85" t="s">
        <v>385</v>
      </c>
      <c r="D683" s="21" t="s">
        <v>1363</v>
      </c>
      <c r="E683" s="79" t="s">
        <v>1364</v>
      </c>
      <c r="F683" s="22">
        <v>44225</v>
      </c>
      <c r="G683" s="68">
        <v>228.6</v>
      </c>
      <c r="H683" s="21" t="s">
        <v>27</v>
      </c>
      <c r="I683" s="21">
        <v>3</v>
      </c>
      <c r="J683" s="68">
        <f t="shared" si="15"/>
        <v>685.8</v>
      </c>
      <c r="K683" s="21" t="s">
        <v>28</v>
      </c>
      <c r="L683" s="21" t="s">
        <v>221</v>
      </c>
      <c r="M683" s="21" t="s">
        <v>30</v>
      </c>
      <c r="N683" s="21" t="s">
        <v>31</v>
      </c>
      <c r="O683" s="23" t="s">
        <v>32</v>
      </c>
      <c r="P683" s="24" t="s">
        <v>33</v>
      </c>
    </row>
    <row r="684" spans="1:16" s="26" customFormat="1" ht="51" customHeight="1" x14ac:dyDescent="0.2">
      <c r="A684" s="25" t="s">
        <v>48</v>
      </c>
      <c r="B684" s="38">
        <v>669</v>
      </c>
      <c r="C684" s="85" t="s">
        <v>385</v>
      </c>
      <c r="D684" s="21" t="s">
        <v>1365</v>
      </c>
      <c r="E684" s="79" t="s">
        <v>1366</v>
      </c>
      <c r="F684" s="22">
        <v>44225</v>
      </c>
      <c r="G684" s="68">
        <v>191.96</v>
      </c>
      <c r="H684" s="21" t="s">
        <v>78</v>
      </c>
      <c r="I684" s="21">
        <v>6</v>
      </c>
      <c r="J684" s="68">
        <f t="shared" si="15"/>
        <v>1151.76</v>
      </c>
      <c r="K684" s="21" t="s">
        <v>28</v>
      </c>
      <c r="L684" s="21" t="s">
        <v>221</v>
      </c>
      <c r="M684" s="21" t="s">
        <v>30</v>
      </c>
      <c r="N684" s="21" t="s">
        <v>31</v>
      </c>
      <c r="O684" s="23" t="s">
        <v>32</v>
      </c>
      <c r="P684" s="24" t="s">
        <v>33</v>
      </c>
    </row>
    <row r="685" spans="1:16" s="26" customFormat="1" ht="51" customHeight="1" x14ac:dyDescent="0.2">
      <c r="A685" s="25" t="s">
        <v>48</v>
      </c>
      <c r="B685" s="38">
        <v>670</v>
      </c>
      <c r="C685" s="85" t="s">
        <v>385</v>
      </c>
      <c r="D685" s="21" t="s">
        <v>1365</v>
      </c>
      <c r="E685" s="79" t="s">
        <v>1366</v>
      </c>
      <c r="F685" s="22">
        <v>44277</v>
      </c>
      <c r="G685" s="68">
        <v>44.25</v>
      </c>
      <c r="H685" s="21" t="s">
        <v>78</v>
      </c>
      <c r="I685" s="21">
        <v>3</v>
      </c>
      <c r="J685" s="68">
        <f t="shared" si="15"/>
        <v>132.75</v>
      </c>
      <c r="K685" s="21" t="s">
        <v>28</v>
      </c>
      <c r="L685" s="21" t="s">
        <v>221</v>
      </c>
      <c r="M685" s="21" t="s">
        <v>30</v>
      </c>
      <c r="N685" s="21" t="s">
        <v>31</v>
      </c>
      <c r="O685" s="23" t="s">
        <v>32</v>
      </c>
      <c r="P685" s="24" t="s">
        <v>33</v>
      </c>
    </row>
    <row r="686" spans="1:16" s="26" customFormat="1" ht="51" customHeight="1" x14ac:dyDescent="0.2">
      <c r="A686" s="25" t="s">
        <v>48</v>
      </c>
      <c r="B686" s="38">
        <v>671</v>
      </c>
      <c r="C686" s="85" t="s">
        <v>385</v>
      </c>
      <c r="D686" s="21" t="s">
        <v>1367</v>
      </c>
      <c r="E686" s="79" t="s">
        <v>1368</v>
      </c>
      <c r="F686" s="22">
        <v>44225</v>
      </c>
      <c r="G686" s="68">
        <v>121.92</v>
      </c>
      <c r="H686" s="21" t="s">
        <v>27</v>
      </c>
      <c r="I686" s="21">
        <v>3</v>
      </c>
      <c r="J686" s="68">
        <f t="shared" si="15"/>
        <v>365.76</v>
      </c>
      <c r="K686" s="21" t="s">
        <v>28</v>
      </c>
      <c r="L686" s="21" t="s">
        <v>221</v>
      </c>
      <c r="M686" s="21" t="s">
        <v>30</v>
      </c>
      <c r="N686" s="21" t="s">
        <v>31</v>
      </c>
      <c r="O686" s="23" t="s">
        <v>32</v>
      </c>
      <c r="P686" s="24" t="s">
        <v>33</v>
      </c>
    </row>
    <row r="687" spans="1:16" s="26" customFormat="1" ht="51" customHeight="1" x14ac:dyDescent="0.2">
      <c r="A687" s="25" t="s">
        <v>48</v>
      </c>
      <c r="B687" s="38">
        <v>672</v>
      </c>
      <c r="C687" s="85" t="s">
        <v>385</v>
      </c>
      <c r="D687" s="21" t="s">
        <v>1369</v>
      </c>
      <c r="E687" s="79" t="s">
        <v>1370</v>
      </c>
      <c r="F687" s="22">
        <v>44225</v>
      </c>
      <c r="G687" s="68">
        <v>357.58</v>
      </c>
      <c r="H687" s="21" t="s">
        <v>78</v>
      </c>
      <c r="I687" s="21">
        <v>2</v>
      </c>
      <c r="J687" s="68">
        <f t="shared" si="15"/>
        <v>715.16</v>
      </c>
      <c r="K687" s="21" t="s">
        <v>28</v>
      </c>
      <c r="L687" s="21" t="s">
        <v>221</v>
      </c>
      <c r="M687" s="21" t="s">
        <v>30</v>
      </c>
      <c r="N687" s="21" t="s">
        <v>31</v>
      </c>
      <c r="O687" s="23" t="s">
        <v>32</v>
      </c>
      <c r="P687" s="24" t="s">
        <v>33</v>
      </c>
    </row>
    <row r="688" spans="1:16" s="26" customFormat="1" ht="51" customHeight="1" x14ac:dyDescent="0.2">
      <c r="A688" s="25" t="s">
        <v>48</v>
      </c>
      <c r="B688" s="38">
        <v>673</v>
      </c>
      <c r="C688" s="85" t="s">
        <v>385</v>
      </c>
      <c r="D688" s="21" t="s">
        <v>1371</v>
      </c>
      <c r="E688" s="79" t="s">
        <v>1372</v>
      </c>
      <c r="F688" s="22">
        <v>44225</v>
      </c>
      <c r="G688" s="68">
        <v>2791.97</v>
      </c>
      <c r="H688" s="21" t="s">
        <v>27</v>
      </c>
      <c r="I688" s="21">
        <v>3</v>
      </c>
      <c r="J688" s="68">
        <f t="shared" si="15"/>
        <v>8375.91</v>
      </c>
      <c r="K688" s="21" t="s">
        <v>28</v>
      </c>
      <c r="L688" s="21" t="s">
        <v>221</v>
      </c>
      <c r="M688" s="21" t="s">
        <v>30</v>
      </c>
      <c r="N688" s="21" t="s">
        <v>31</v>
      </c>
      <c r="O688" s="23" t="s">
        <v>32</v>
      </c>
      <c r="P688" s="24" t="s">
        <v>33</v>
      </c>
    </row>
    <row r="689" spans="1:16" s="26" customFormat="1" ht="51" customHeight="1" x14ac:dyDescent="0.2">
      <c r="A689" s="25" t="s">
        <v>48</v>
      </c>
      <c r="B689" s="38">
        <v>674</v>
      </c>
      <c r="C689" s="85" t="s">
        <v>385</v>
      </c>
      <c r="D689" s="21" t="s">
        <v>1373</v>
      </c>
      <c r="E689" s="79" t="s">
        <v>1374</v>
      </c>
      <c r="F689" s="22">
        <v>44225</v>
      </c>
      <c r="G689" s="68">
        <v>106.68</v>
      </c>
      <c r="H689" s="21" t="s">
        <v>78</v>
      </c>
      <c r="I689" s="21">
        <v>1</v>
      </c>
      <c r="J689" s="68">
        <f t="shared" si="15"/>
        <v>106.68</v>
      </c>
      <c r="K689" s="21" t="s">
        <v>28</v>
      </c>
      <c r="L689" s="21" t="s">
        <v>221</v>
      </c>
      <c r="M689" s="21" t="s">
        <v>30</v>
      </c>
      <c r="N689" s="21" t="s">
        <v>31</v>
      </c>
      <c r="O689" s="23" t="s">
        <v>32</v>
      </c>
      <c r="P689" s="24" t="s">
        <v>33</v>
      </c>
    </row>
    <row r="690" spans="1:16" s="26" customFormat="1" ht="51" customHeight="1" x14ac:dyDescent="0.2">
      <c r="A690" s="25" t="s">
        <v>48</v>
      </c>
      <c r="B690" s="38">
        <v>675</v>
      </c>
      <c r="C690" s="85" t="s">
        <v>385</v>
      </c>
      <c r="D690" s="21" t="s">
        <v>1375</v>
      </c>
      <c r="E690" s="79" t="s">
        <v>1376</v>
      </c>
      <c r="F690" s="22">
        <v>44424</v>
      </c>
      <c r="G690" s="68">
        <v>270</v>
      </c>
      <c r="H690" s="21" t="s">
        <v>27</v>
      </c>
      <c r="I690" s="21">
        <v>2</v>
      </c>
      <c r="J690" s="68">
        <f t="shared" si="15"/>
        <v>540</v>
      </c>
      <c r="K690" s="21" t="s">
        <v>28</v>
      </c>
      <c r="L690" s="21" t="s">
        <v>221</v>
      </c>
      <c r="M690" s="21" t="s">
        <v>30</v>
      </c>
      <c r="N690" s="21" t="s">
        <v>31</v>
      </c>
      <c r="O690" s="23" t="s">
        <v>32</v>
      </c>
      <c r="P690" s="24" t="s">
        <v>33</v>
      </c>
    </row>
    <row r="691" spans="1:16" s="26" customFormat="1" ht="51" customHeight="1" x14ac:dyDescent="0.2">
      <c r="A691" s="25" t="s">
        <v>48</v>
      </c>
      <c r="B691" s="38">
        <v>676</v>
      </c>
      <c r="C691" s="85" t="s">
        <v>385</v>
      </c>
      <c r="D691" s="21" t="s">
        <v>1377</v>
      </c>
      <c r="E691" s="79" t="s">
        <v>1378</v>
      </c>
      <c r="F691" s="22">
        <v>44225</v>
      </c>
      <c r="G691" s="68">
        <v>6210.3</v>
      </c>
      <c r="H691" s="21" t="s">
        <v>27</v>
      </c>
      <c r="I691" s="21">
        <v>2</v>
      </c>
      <c r="J691" s="68">
        <f t="shared" si="15"/>
        <v>12420.6</v>
      </c>
      <c r="K691" s="21" t="s">
        <v>28</v>
      </c>
      <c r="L691" s="21" t="s">
        <v>221</v>
      </c>
      <c r="M691" s="21" t="s">
        <v>30</v>
      </c>
      <c r="N691" s="21" t="s">
        <v>31</v>
      </c>
      <c r="O691" s="23" t="s">
        <v>32</v>
      </c>
      <c r="P691" s="24" t="s">
        <v>33</v>
      </c>
    </row>
    <row r="692" spans="1:16" s="26" customFormat="1" ht="51" customHeight="1" x14ac:dyDescent="0.2">
      <c r="A692" s="25" t="s">
        <v>48</v>
      </c>
      <c r="B692" s="38">
        <v>677</v>
      </c>
      <c r="C692" s="85" t="s">
        <v>385</v>
      </c>
      <c r="D692" s="21" t="s">
        <v>1379</v>
      </c>
      <c r="E692" s="79" t="s">
        <v>1380</v>
      </c>
      <c r="F692" s="22">
        <v>44225</v>
      </c>
      <c r="G692" s="68">
        <v>281.18</v>
      </c>
      <c r="H692" s="21" t="s">
        <v>27</v>
      </c>
      <c r="I692" s="21">
        <v>1</v>
      </c>
      <c r="J692" s="68">
        <f t="shared" si="15"/>
        <v>281.18</v>
      </c>
      <c r="K692" s="21" t="s">
        <v>28</v>
      </c>
      <c r="L692" s="21" t="s">
        <v>221</v>
      </c>
      <c r="M692" s="21" t="s">
        <v>30</v>
      </c>
      <c r="N692" s="21" t="s">
        <v>31</v>
      </c>
      <c r="O692" s="23" t="s">
        <v>32</v>
      </c>
      <c r="P692" s="24" t="s">
        <v>33</v>
      </c>
    </row>
    <row r="693" spans="1:16" s="26" customFormat="1" ht="51" customHeight="1" x14ac:dyDescent="0.2">
      <c r="A693" s="25" t="s">
        <v>48</v>
      </c>
      <c r="B693" s="38">
        <v>678</v>
      </c>
      <c r="C693" s="85" t="s">
        <v>385</v>
      </c>
      <c r="D693" s="21" t="s">
        <v>1381</v>
      </c>
      <c r="E693" s="79" t="s">
        <v>1382</v>
      </c>
      <c r="F693" s="22">
        <v>44225</v>
      </c>
      <c r="G693" s="68">
        <v>315.85000000000002</v>
      </c>
      <c r="H693" s="21" t="s">
        <v>27</v>
      </c>
      <c r="I693" s="21">
        <v>2</v>
      </c>
      <c r="J693" s="68">
        <f t="shared" si="15"/>
        <v>631.70000000000005</v>
      </c>
      <c r="K693" s="21" t="s">
        <v>28</v>
      </c>
      <c r="L693" s="21" t="s">
        <v>221</v>
      </c>
      <c r="M693" s="21" t="s">
        <v>30</v>
      </c>
      <c r="N693" s="21" t="s">
        <v>31</v>
      </c>
      <c r="O693" s="23" t="s">
        <v>32</v>
      </c>
      <c r="P693" s="24" t="s">
        <v>33</v>
      </c>
    </row>
    <row r="694" spans="1:16" s="26" customFormat="1" ht="51" customHeight="1" x14ac:dyDescent="0.2">
      <c r="A694" s="25" t="s">
        <v>48</v>
      </c>
      <c r="B694" s="38">
        <v>679</v>
      </c>
      <c r="C694" s="85" t="s">
        <v>385</v>
      </c>
      <c r="D694" s="21" t="s">
        <v>1383</v>
      </c>
      <c r="E694" s="79" t="s">
        <v>1384</v>
      </c>
      <c r="F694" s="22">
        <v>44362</v>
      </c>
      <c r="G694" s="68">
        <v>18.75</v>
      </c>
      <c r="H694" s="21" t="s">
        <v>27</v>
      </c>
      <c r="I694" s="21">
        <v>3</v>
      </c>
      <c r="J694" s="68">
        <f t="shared" si="15"/>
        <v>56.25</v>
      </c>
      <c r="K694" s="21" t="s">
        <v>28</v>
      </c>
      <c r="L694" s="21" t="s">
        <v>221</v>
      </c>
      <c r="M694" s="21" t="s">
        <v>30</v>
      </c>
      <c r="N694" s="21" t="s">
        <v>31</v>
      </c>
      <c r="O694" s="23" t="s">
        <v>32</v>
      </c>
      <c r="P694" s="24" t="s">
        <v>33</v>
      </c>
    </row>
    <row r="695" spans="1:16" s="26" customFormat="1" ht="51" customHeight="1" x14ac:dyDescent="0.2">
      <c r="A695" s="25" t="s">
        <v>48</v>
      </c>
      <c r="B695" s="38">
        <v>680</v>
      </c>
      <c r="C695" s="85" t="s">
        <v>385</v>
      </c>
      <c r="D695" s="21" t="s">
        <v>1383</v>
      </c>
      <c r="E695" s="79" t="s">
        <v>1384</v>
      </c>
      <c r="F695" s="22">
        <v>44372</v>
      </c>
      <c r="G695" s="68">
        <v>18.75</v>
      </c>
      <c r="H695" s="21" t="s">
        <v>27</v>
      </c>
      <c r="I695" s="21">
        <v>2</v>
      </c>
      <c r="J695" s="68">
        <f t="shared" si="15"/>
        <v>37.5</v>
      </c>
      <c r="K695" s="21" t="s">
        <v>28</v>
      </c>
      <c r="L695" s="21" t="s">
        <v>221</v>
      </c>
      <c r="M695" s="21" t="s">
        <v>30</v>
      </c>
      <c r="N695" s="21" t="s">
        <v>31</v>
      </c>
      <c r="O695" s="23" t="s">
        <v>32</v>
      </c>
      <c r="P695" s="24" t="s">
        <v>33</v>
      </c>
    </row>
    <row r="696" spans="1:16" s="26" customFormat="1" ht="51" customHeight="1" x14ac:dyDescent="0.2">
      <c r="A696" s="25" t="s">
        <v>48</v>
      </c>
      <c r="B696" s="38">
        <v>681</v>
      </c>
      <c r="C696" s="85" t="s">
        <v>385</v>
      </c>
      <c r="D696" s="21" t="s">
        <v>1385</v>
      </c>
      <c r="E696" s="79" t="s">
        <v>1386</v>
      </c>
      <c r="F696" s="22">
        <v>44225</v>
      </c>
      <c r="G696" s="68">
        <v>15.24</v>
      </c>
      <c r="H696" s="21" t="s">
        <v>27</v>
      </c>
      <c r="I696" s="21">
        <v>4</v>
      </c>
      <c r="J696" s="68">
        <f t="shared" si="15"/>
        <v>60.96</v>
      </c>
      <c r="K696" s="21" t="s">
        <v>28</v>
      </c>
      <c r="L696" s="21" t="s">
        <v>221</v>
      </c>
      <c r="M696" s="21" t="s">
        <v>30</v>
      </c>
      <c r="N696" s="21" t="s">
        <v>31</v>
      </c>
      <c r="O696" s="23" t="s">
        <v>32</v>
      </c>
      <c r="P696" s="24" t="s">
        <v>33</v>
      </c>
    </row>
    <row r="697" spans="1:16" s="26" customFormat="1" ht="51" customHeight="1" x14ac:dyDescent="0.2">
      <c r="A697" s="25" t="s">
        <v>48</v>
      </c>
      <c r="B697" s="38">
        <v>682</v>
      </c>
      <c r="C697" s="85" t="s">
        <v>385</v>
      </c>
      <c r="D697" s="21" t="s">
        <v>1387</v>
      </c>
      <c r="E697" s="79" t="s">
        <v>1388</v>
      </c>
      <c r="F697" s="22">
        <v>44225</v>
      </c>
      <c r="G697" s="68">
        <v>3438.14</v>
      </c>
      <c r="H697" s="21" t="s">
        <v>27</v>
      </c>
      <c r="I697" s="21">
        <v>1</v>
      </c>
      <c r="J697" s="68">
        <f t="shared" si="15"/>
        <v>3438.14</v>
      </c>
      <c r="K697" s="21" t="s">
        <v>28</v>
      </c>
      <c r="L697" s="21" t="s">
        <v>221</v>
      </c>
      <c r="M697" s="21" t="s">
        <v>30</v>
      </c>
      <c r="N697" s="21" t="s">
        <v>31</v>
      </c>
      <c r="O697" s="23" t="s">
        <v>32</v>
      </c>
      <c r="P697" s="24" t="s">
        <v>33</v>
      </c>
    </row>
    <row r="698" spans="1:16" s="26" customFormat="1" ht="51" customHeight="1" x14ac:dyDescent="0.2">
      <c r="A698" s="25" t="s">
        <v>48</v>
      </c>
      <c r="B698" s="38">
        <v>683</v>
      </c>
      <c r="C698" s="85" t="s">
        <v>385</v>
      </c>
      <c r="D698" s="21" t="s">
        <v>1389</v>
      </c>
      <c r="E698" s="79" t="s">
        <v>1390</v>
      </c>
      <c r="F698" s="22">
        <v>44259</v>
      </c>
      <c r="G698" s="68">
        <v>1837.5</v>
      </c>
      <c r="H698" s="21" t="s">
        <v>27</v>
      </c>
      <c r="I698" s="21">
        <v>1</v>
      </c>
      <c r="J698" s="68">
        <f t="shared" si="15"/>
        <v>1837.5</v>
      </c>
      <c r="K698" s="21" t="s">
        <v>28</v>
      </c>
      <c r="L698" s="21" t="s">
        <v>221</v>
      </c>
      <c r="M698" s="21" t="s">
        <v>30</v>
      </c>
      <c r="N698" s="21" t="s">
        <v>31</v>
      </c>
      <c r="O698" s="23" t="s">
        <v>32</v>
      </c>
      <c r="P698" s="24" t="s">
        <v>33</v>
      </c>
    </row>
    <row r="699" spans="1:16" s="26" customFormat="1" ht="51" customHeight="1" x14ac:dyDescent="0.2">
      <c r="A699" s="25" t="s">
        <v>48</v>
      </c>
      <c r="B699" s="38">
        <v>684</v>
      </c>
      <c r="C699" s="85" t="s">
        <v>385</v>
      </c>
      <c r="D699" s="21" t="s">
        <v>1391</v>
      </c>
      <c r="E699" s="79" t="s">
        <v>1392</v>
      </c>
      <c r="F699" s="22">
        <v>44386</v>
      </c>
      <c r="G699" s="68">
        <v>11937.74</v>
      </c>
      <c r="H699" s="21" t="s">
        <v>27</v>
      </c>
      <c r="I699" s="21">
        <v>1</v>
      </c>
      <c r="J699" s="68">
        <f t="shared" si="15"/>
        <v>11937.74</v>
      </c>
      <c r="K699" s="21" t="s">
        <v>28</v>
      </c>
      <c r="L699" s="21" t="s">
        <v>221</v>
      </c>
      <c r="M699" s="21" t="s">
        <v>30</v>
      </c>
      <c r="N699" s="21" t="s">
        <v>31</v>
      </c>
      <c r="O699" s="23" t="s">
        <v>32</v>
      </c>
      <c r="P699" s="24" t="s">
        <v>33</v>
      </c>
    </row>
    <row r="700" spans="1:16" s="26" customFormat="1" ht="51" customHeight="1" x14ac:dyDescent="0.2">
      <c r="A700" s="25" t="s">
        <v>48</v>
      </c>
      <c r="B700" s="38">
        <v>685</v>
      </c>
      <c r="C700" s="85" t="s">
        <v>385</v>
      </c>
      <c r="D700" s="21" t="s">
        <v>1393</v>
      </c>
      <c r="E700" s="79" t="s">
        <v>1394</v>
      </c>
      <c r="F700" s="22">
        <v>44294</v>
      </c>
      <c r="G700" s="68">
        <v>21</v>
      </c>
      <c r="H700" s="21" t="s">
        <v>27</v>
      </c>
      <c r="I700" s="21">
        <v>2</v>
      </c>
      <c r="J700" s="68">
        <f t="shared" si="15"/>
        <v>42</v>
      </c>
      <c r="K700" s="21" t="s">
        <v>28</v>
      </c>
      <c r="L700" s="21" t="s">
        <v>221</v>
      </c>
      <c r="M700" s="21" t="s">
        <v>30</v>
      </c>
      <c r="N700" s="21" t="s">
        <v>31</v>
      </c>
      <c r="O700" s="23" t="s">
        <v>32</v>
      </c>
      <c r="P700" s="24" t="s">
        <v>33</v>
      </c>
    </row>
    <row r="701" spans="1:16" s="26" customFormat="1" ht="51" customHeight="1" x14ac:dyDescent="0.2">
      <c r="A701" s="25" t="s">
        <v>48</v>
      </c>
      <c r="B701" s="38">
        <v>686</v>
      </c>
      <c r="C701" s="85" t="s">
        <v>385</v>
      </c>
      <c r="D701" s="21" t="s">
        <v>1395</v>
      </c>
      <c r="E701" s="79" t="s">
        <v>1396</v>
      </c>
      <c r="F701" s="22">
        <v>44225</v>
      </c>
      <c r="G701" s="68">
        <v>111.91</v>
      </c>
      <c r="H701" s="21" t="s">
        <v>27</v>
      </c>
      <c r="I701" s="21">
        <v>22</v>
      </c>
      <c r="J701" s="68">
        <f t="shared" si="15"/>
        <v>2462.02</v>
      </c>
      <c r="K701" s="21" t="s">
        <v>28</v>
      </c>
      <c r="L701" s="21" t="s">
        <v>221</v>
      </c>
      <c r="M701" s="21" t="s">
        <v>30</v>
      </c>
      <c r="N701" s="21" t="s">
        <v>31</v>
      </c>
      <c r="O701" s="23" t="s">
        <v>32</v>
      </c>
      <c r="P701" s="24" t="s">
        <v>33</v>
      </c>
    </row>
    <row r="702" spans="1:16" s="26" customFormat="1" ht="51" customHeight="1" x14ac:dyDescent="0.2">
      <c r="A702" s="25" t="s">
        <v>48</v>
      </c>
      <c r="B702" s="38">
        <v>687</v>
      </c>
      <c r="C702" s="85" t="s">
        <v>385</v>
      </c>
      <c r="D702" s="21" t="s">
        <v>1397</v>
      </c>
      <c r="E702" s="79" t="s">
        <v>1398</v>
      </c>
      <c r="F702" s="22">
        <v>44418</v>
      </c>
      <c r="G702" s="68">
        <v>236.25</v>
      </c>
      <c r="H702" s="21" t="s">
        <v>27</v>
      </c>
      <c r="I702" s="21">
        <v>2</v>
      </c>
      <c r="J702" s="68">
        <f t="shared" si="15"/>
        <v>472.5</v>
      </c>
      <c r="K702" s="21" t="s">
        <v>28</v>
      </c>
      <c r="L702" s="21" t="s">
        <v>221</v>
      </c>
      <c r="M702" s="21" t="s">
        <v>30</v>
      </c>
      <c r="N702" s="21" t="s">
        <v>31</v>
      </c>
      <c r="O702" s="23" t="s">
        <v>32</v>
      </c>
      <c r="P702" s="24" t="s">
        <v>33</v>
      </c>
    </row>
    <row r="703" spans="1:16" s="26" customFormat="1" ht="51" customHeight="1" x14ac:dyDescent="0.2">
      <c r="A703" s="25" t="s">
        <v>48</v>
      </c>
      <c r="B703" s="38">
        <v>688</v>
      </c>
      <c r="C703" s="85" t="s">
        <v>385</v>
      </c>
      <c r="D703" s="21" t="s">
        <v>1399</v>
      </c>
      <c r="E703" s="79" t="s">
        <v>1400</v>
      </c>
      <c r="F703" s="22">
        <v>44225</v>
      </c>
      <c r="G703" s="68">
        <v>78.489999999999995</v>
      </c>
      <c r="H703" s="21" t="s">
        <v>27</v>
      </c>
      <c r="I703" s="21">
        <v>8</v>
      </c>
      <c r="J703" s="68">
        <f t="shared" si="15"/>
        <v>627.91999999999996</v>
      </c>
      <c r="K703" s="21" t="s">
        <v>28</v>
      </c>
      <c r="L703" s="21" t="s">
        <v>221</v>
      </c>
      <c r="M703" s="21" t="s">
        <v>30</v>
      </c>
      <c r="N703" s="21" t="s">
        <v>31</v>
      </c>
      <c r="O703" s="23" t="s">
        <v>32</v>
      </c>
      <c r="P703" s="24" t="s">
        <v>33</v>
      </c>
    </row>
    <row r="704" spans="1:16" s="26" customFormat="1" ht="51" customHeight="1" x14ac:dyDescent="0.2">
      <c r="A704" s="25" t="s">
        <v>48</v>
      </c>
      <c r="B704" s="38">
        <v>689</v>
      </c>
      <c r="C704" s="85" t="s">
        <v>385</v>
      </c>
      <c r="D704" s="21" t="s">
        <v>1401</v>
      </c>
      <c r="E704" s="79" t="s">
        <v>1402</v>
      </c>
      <c r="F704" s="22">
        <v>44362</v>
      </c>
      <c r="G704" s="68">
        <v>86.25</v>
      </c>
      <c r="H704" s="21" t="s">
        <v>27</v>
      </c>
      <c r="I704" s="21">
        <v>24</v>
      </c>
      <c r="J704" s="68">
        <f t="shared" si="15"/>
        <v>2070</v>
      </c>
      <c r="K704" s="21" t="s">
        <v>28</v>
      </c>
      <c r="L704" s="21" t="s">
        <v>221</v>
      </c>
      <c r="M704" s="21" t="s">
        <v>30</v>
      </c>
      <c r="N704" s="21" t="s">
        <v>31</v>
      </c>
      <c r="O704" s="23" t="s">
        <v>32</v>
      </c>
      <c r="P704" s="24" t="s">
        <v>33</v>
      </c>
    </row>
    <row r="705" spans="1:16" s="26" customFormat="1" ht="51" customHeight="1" x14ac:dyDescent="0.2">
      <c r="A705" s="25" t="s">
        <v>48</v>
      </c>
      <c r="B705" s="38">
        <v>690</v>
      </c>
      <c r="C705" s="85" t="s">
        <v>385</v>
      </c>
      <c r="D705" s="21" t="s">
        <v>1403</v>
      </c>
      <c r="E705" s="79" t="s">
        <v>1404</v>
      </c>
      <c r="F705" s="22">
        <v>44225</v>
      </c>
      <c r="G705" s="68">
        <v>47.63</v>
      </c>
      <c r="H705" s="21" t="s">
        <v>27</v>
      </c>
      <c r="I705" s="21">
        <v>5</v>
      </c>
      <c r="J705" s="68">
        <f t="shared" si="15"/>
        <v>238.15</v>
      </c>
      <c r="K705" s="21" t="s">
        <v>28</v>
      </c>
      <c r="L705" s="21" t="s">
        <v>221</v>
      </c>
      <c r="M705" s="21" t="s">
        <v>30</v>
      </c>
      <c r="N705" s="21" t="s">
        <v>31</v>
      </c>
      <c r="O705" s="23" t="s">
        <v>32</v>
      </c>
      <c r="P705" s="24" t="s">
        <v>33</v>
      </c>
    </row>
    <row r="706" spans="1:16" s="26" customFormat="1" ht="51" customHeight="1" x14ac:dyDescent="0.2">
      <c r="A706" s="25" t="s">
        <v>48</v>
      </c>
      <c r="B706" s="38">
        <v>691</v>
      </c>
      <c r="C706" s="85" t="s">
        <v>385</v>
      </c>
      <c r="D706" s="21" t="s">
        <v>1405</v>
      </c>
      <c r="E706" s="79" t="s">
        <v>1406</v>
      </c>
      <c r="F706" s="22">
        <v>44225</v>
      </c>
      <c r="G706" s="68">
        <v>4568.1899999999996</v>
      </c>
      <c r="H706" s="21" t="s">
        <v>27</v>
      </c>
      <c r="I706" s="21">
        <v>1</v>
      </c>
      <c r="J706" s="68">
        <f t="shared" si="15"/>
        <v>4568.1899999999996</v>
      </c>
      <c r="K706" s="21" t="s">
        <v>28</v>
      </c>
      <c r="L706" s="21" t="s">
        <v>221</v>
      </c>
      <c r="M706" s="21" t="s">
        <v>30</v>
      </c>
      <c r="N706" s="21" t="s">
        <v>31</v>
      </c>
      <c r="O706" s="23" t="s">
        <v>32</v>
      </c>
      <c r="P706" s="24" t="s">
        <v>33</v>
      </c>
    </row>
    <row r="707" spans="1:16" s="26" customFormat="1" ht="51" customHeight="1" x14ac:dyDescent="0.2">
      <c r="A707" s="25" t="s">
        <v>48</v>
      </c>
      <c r="B707" s="38">
        <v>692</v>
      </c>
      <c r="C707" s="85" t="s">
        <v>385</v>
      </c>
      <c r="D707" s="21" t="s">
        <v>1407</v>
      </c>
      <c r="E707" s="79" t="s">
        <v>1408</v>
      </c>
      <c r="F707" s="22">
        <v>44356</v>
      </c>
      <c r="G707" s="68">
        <v>2100</v>
      </c>
      <c r="H707" s="21" t="s">
        <v>78</v>
      </c>
      <c r="I707" s="21">
        <v>1</v>
      </c>
      <c r="J707" s="68">
        <f t="shared" si="15"/>
        <v>2100</v>
      </c>
      <c r="K707" s="21" t="s">
        <v>28</v>
      </c>
      <c r="L707" s="21" t="s">
        <v>221</v>
      </c>
      <c r="M707" s="21" t="s">
        <v>30</v>
      </c>
      <c r="N707" s="21" t="s">
        <v>31</v>
      </c>
      <c r="O707" s="23" t="s">
        <v>32</v>
      </c>
      <c r="P707" s="24" t="s">
        <v>33</v>
      </c>
    </row>
    <row r="708" spans="1:16" s="26" customFormat="1" ht="51" customHeight="1" x14ac:dyDescent="0.2">
      <c r="A708" s="25" t="s">
        <v>48</v>
      </c>
      <c r="B708" s="38">
        <v>693</v>
      </c>
      <c r="C708" s="85" t="s">
        <v>385</v>
      </c>
      <c r="D708" s="21" t="s">
        <v>1409</v>
      </c>
      <c r="E708" s="79" t="s">
        <v>1410</v>
      </c>
      <c r="F708" s="22">
        <v>44225</v>
      </c>
      <c r="G708" s="68">
        <v>141427.20000000001</v>
      </c>
      <c r="H708" s="21" t="s">
        <v>27</v>
      </c>
      <c r="I708" s="21">
        <v>1</v>
      </c>
      <c r="J708" s="68">
        <f t="shared" si="15"/>
        <v>141427.20000000001</v>
      </c>
      <c r="K708" s="21" t="s">
        <v>28</v>
      </c>
      <c r="L708" s="21" t="s">
        <v>221</v>
      </c>
      <c r="M708" s="21" t="s">
        <v>30</v>
      </c>
      <c r="N708" s="21" t="s">
        <v>31</v>
      </c>
      <c r="O708" s="23" t="s">
        <v>32</v>
      </c>
      <c r="P708" s="24" t="s">
        <v>33</v>
      </c>
    </row>
    <row r="709" spans="1:16" s="26" customFormat="1" ht="51" customHeight="1" x14ac:dyDescent="0.2">
      <c r="A709" s="25" t="s">
        <v>48</v>
      </c>
      <c r="B709" s="38">
        <v>694</v>
      </c>
      <c r="C709" s="85" t="s">
        <v>385</v>
      </c>
      <c r="D709" s="21" t="s">
        <v>1411</v>
      </c>
      <c r="E709" s="79" t="s">
        <v>1412</v>
      </c>
      <c r="F709" s="22">
        <v>44225</v>
      </c>
      <c r="G709" s="68">
        <v>7772.4</v>
      </c>
      <c r="H709" s="21" t="s">
        <v>27</v>
      </c>
      <c r="I709" s="21">
        <v>2</v>
      </c>
      <c r="J709" s="68">
        <f t="shared" si="15"/>
        <v>15544.8</v>
      </c>
      <c r="K709" s="21" t="s">
        <v>28</v>
      </c>
      <c r="L709" s="21" t="s">
        <v>221</v>
      </c>
      <c r="M709" s="21" t="s">
        <v>30</v>
      </c>
      <c r="N709" s="21" t="s">
        <v>31</v>
      </c>
      <c r="O709" s="23" t="s">
        <v>32</v>
      </c>
      <c r="P709" s="24" t="s">
        <v>33</v>
      </c>
    </row>
    <row r="710" spans="1:16" s="26" customFormat="1" ht="51" customHeight="1" x14ac:dyDescent="0.2">
      <c r="A710" s="25" t="s">
        <v>48</v>
      </c>
      <c r="B710" s="38">
        <v>695</v>
      </c>
      <c r="C710" s="85" t="s">
        <v>385</v>
      </c>
      <c r="D710" s="21" t="s">
        <v>1413</v>
      </c>
      <c r="E710" s="79" t="s">
        <v>1414</v>
      </c>
      <c r="F710" s="22">
        <v>44308</v>
      </c>
      <c r="G710" s="68">
        <v>7800</v>
      </c>
      <c r="H710" s="21" t="s">
        <v>27</v>
      </c>
      <c r="I710" s="21">
        <v>1</v>
      </c>
      <c r="J710" s="68">
        <f t="shared" si="15"/>
        <v>7800</v>
      </c>
      <c r="K710" s="21" t="s">
        <v>28</v>
      </c>
      <c r="L710" s="21" t="s">
        <v>221</v>
      </c>
      <c r="M710" s="21" t="s">
        <v>30</v>
      </c>
      <c r="N710" s="21" t="s">
        <v>31</v>
      </c>
      <c r="O710" s="23" t="s">
        <v>32</v>
      </c>
      <c r="P710" s="24" t="s">
        <v>33</v>
      </c>
    </row>
    <row r="711" spans="1:16" s="26" customFormat="1" ht="51" customHeight="1" x14ac:dyDescent="0.2">
      <c r="A711" s="25" t="s">
        <v>48</v>
      </c>
      <c r="B711" s="38">
        <v>696</v>
      </c>
      <c r="C711" s="85" t="s">
        <v>385</v>
      </c>
      <c r="D711" s="21" t="s">
        <v>1415</v>
      </c>
      <c r="E711" s="79" t="s">
        <v>1416</v>
      </c>
      <c r="F711" s="22">
        <v>44390</v>
      </c>
      <c r="G711" s="68">
        <v>82.5</v>
      </c>
      <c r="H711" s="21" t="s">
        <v>27</v>
      </c>
      <c r="I711" s="21">
        <v>1</v>
      </c>
      <c r="J711" s="68">
        <f t="shared" si="15"/>
        <v>82.5</v>
      </c>
      <c r="K711" s="21" t="s">
        <v>28</v>
      </c>
      <c r="L711" s="21" t="s">
        <v>221</v>
      </c>
      <c r="M711" s="21" t="s">
        <v>30</v>
      </c>
      <c r="N711" s="21" t="s">
        <v>31</v>
      </c>
      <c r="O711" s="23" t="s">
        <v>32</v>
      </c>
      <c r="P711" s="24" t="s">
        <v>33</v>
      </c>
    </row>
    <row r="712" spans="1:16" s="26" customFormat="1" ht="51" customHeight="1" x14ac:dyDescent="0.2">
      <c r="A712" s="25" t="s">
        <v>48</v>
      </c>
      <c r="B712" s="38">
        <v>697</v>
      </c>
      <c r="C712" s="85" t="s">
        <v>385</v>
      </c>
      <c r="D712" s="21" t="s">
        <v>1417</v>
      </c>
      <c r="E712" s="79" t="s">
        <v>1418</v>
      </c>
      <c r="F712" s="22">
        <v>44225</v>
      </c>
      <c r="G712" s="68">
        <v>2684.8</v>
      </c>
      <c r="H712" s="21" t="s">
        <v>27</v>
      </c>
      <c r="I712" s="21">
        <v>3</v>
      </c>
      <c r="J712" s="68">
        <f t="shared" si="15"/>
        <v>8054.4000000000005</v>
      </c>
      <c r="K712" s="21" t="s">
        <v>28</v>
      </c>
      <c r="L712" s="21" t="s">
        <v>221</v>
      </c>
      <c r="M712" s="21" t="s">
        <v>30</v>
      </c>
      <c r="N712" s="21" t="s">
        <v>31</v>
      </c>
      <c r="O712" s="23" t="s">
        <v>32</v>
      </c>
      <c r="P712" s="24" t="s">
        <v>33</v>
      </c>
    </row>
    <row r="713" spans="1:16" s="26" customFormat="1" ht="51" customHeight="1" x14ac:dyDescent="0.2">
      <c r="A713" s="25" t="s">
        <v>48</v>
      </c>
      <c r="B713" s="38">
        <v>698</v>
      </c>
      <c r="C713" s="85" t="s">
        <v>385</v>
      </c>
      <c r="D713" s="21" t="s">
        <v>1419</v>
      </c>
      <c r="E713" s="79" t="s">
        <v>1420</v>
      </c>
      <c r="F713" s="22">
        <v>44225</v>
      </c>
      <c r="G713" s="68">
        <v>2684.8</v>
      </c>
      <c r="H713" s="21" t="s">
        <v>27</v>
      </c>
      <c r="I713" s="21">
        <v>3</v>
      </c>
      <c r="J713" s="68">
        <f t="shared" si="15"/>
        <v>8054.4000000000005</v>
      </c>
      <c r="K713" s="21" t="s">
        <v>28</v>
      </c>
      <c r="L713" s="21" t="s">
        <v>221</v>
      </c>
      <c r="M713" s="21" t="s">
        <v>30</v>
      </c>
      <c r="N713" s="21" t="s">
        <v>31</v>
      </c>
      <c r="O713" s="23" t="s">
        <v>32</v>
      </c>
      <c r="P713" s="24" t="s">
        <v>33</v>
      </c>
    </row>
    <row r="714" spans="1:16" s="26" customFormat="1" ht="51" customHeight="1" x14ac:dyDescent="0.2">
      <c r="A714" s="25" t="s">
        <v>48</v>
      </c>
      <c r="B714" s="38">
        <v>699</v>
      </c>
      <c r="C714" s="85" t="s">
        <v>385</v>
      </c>
      <c r="D714" s="21" t="s">
        <v>1421</v>
      </c>
      <c r="E714" s="79" t="s">
        <v>1422</v>
      </c>
      <c r="F714" s="22">
        <v>44225</v>
      </c>
      <c r="G714" s="68">
        <v>647.69000000000005</v>
      </c>
      <c r="H714" s="21" t="s">
        <v>27</v>
      </c>
      <c r="I714" s="21">
        <v>1</v>
      </c>
      <c r="J714" s="68">
        <f t="shared" si="15"/>
        <v>647.69000000000005</v>
      </c>
      <c r="K714" s="21" t="s">
        <v>28</v>
      </c>
      <c r="L714" s="21" t="s">
        <v>221</v>
      </c>
      <c r="M714" s="21" t="s">
        <v>30</v>
      </c>
      <c r="N714" s="21" t="s">
        <v>31</v>
      </c>
      <c r="O714" s="23" t="s">
        <v>32</v>
      </c>
      <c r="P714" s="24" t="s">
        <v>33</v>
      </c>
    </row>
    <row r="715" spans="1:16" s="26" customFormat="1" ht="51" customHeight="1" x14ac:dyDescent="0.2">
      <c r="A715" s="25" t="s">
        <v>48</v>
      </c>
      <c r="B715" s="38">
        <v>700</v>
      </c>
      <c r="C715" s="85" t="s">
        <v>385</v>
      </c>
      <c r="D715" s="21" t="s">
        <v>1423</v>
      </c>
      <c r="E715" s="79" t="s">
        <v>1424</v>
      </c>
      <c r="F715" s="22">
        <v>44225</v>
      </c>
      <c r="G715" s="68">
        <v>3278.56</v>
      </c>
      <c r="H715" s="21" t="s">
        <v>27</v>
      </c>
      <c r="I715" s="21">
        <v>1</v>
      </c>
      <c r="J715" s="68">
        <f t="shared" si="15"/>
        <v>3278.56</v>
      </c>
      <c r="K715" s="21" t="s">
        <v>28</v>
      </c>
      <c r="L715" s="21" t="s">
        <v>221</v>
      </c>
      <c r="M715" s="21" t="s">
        <v>30</v>
      </c>
      <c r="N715" s="21" t="s">
        <v>31</v>
      </c>
      <c r="O715" s="23" t="s">
        <v>32</v>
      </c>
      <c r="P715" s="24" t="s">
        <v>33</v>
      </c>
    </row>
    <row r="716" spans="1:16" s="26" customFormat="1" ht="51" customHeight="1" x14ac:dyDescent="0.2">
      <c r="A716" s="25" t="s">
        <v>48</v>
      </c>
      <c r="B716" s="38">
        <v>701</v>
      </c>
      <c r="C716" s="85" t="s">
        <v>385</v>
      </c>
      <c r="D716" s="21" t="s">
        <v>1425</v>
      </c>
      <c r="E716" s="79" t="s">
        <v>1426</v>
      </c>
      <c r="F716" s="22">
        <v>44385</v>
      </c>
      <c r="G716" s="68">
        <v>213</v>
      </c>
      <c r="H716" s="21" t="s">
        <v>27</v>
      </c>
      <c r="I716" s="21">
        <v>3</v>
      </c>
      <c r="J716" s="68">
        <f t="shared" si="15"/>
        <v>639</v>
      </c>
      <c r="K716" s="21" t="s">
        <v>28</v>
      </c>
      <c r="L716" s="21" t="s">
        <v>221</v>
      </c>
      <c r="M716" s="21" t="s">
        <v>30</v>
      </c>
      <c r="N716" s="21" t="s">
        <v>31</v>
      </c>
      <c r="O716" s="23" t="s">
        <v>32</v>
      </c>
      <c r="P716" s="24" t="s">
        <v>33</v>
      </c>
    </row>
    <row r="717" spans="1:16" s="26" customFormat="1" ht="51" customHeight="1" x14ac:dyDescent="0.2">
      <c r="A717" s="25" t="s">
        <v>48</v>
      </c>
      <c r="B717" s="38">
        <v>702</v>
      </c>
      <c r="C717" s="85" t="s">
        <v>385</v>
      </c>
      <c r="D717" s="21" t="s">
        <v>1427</v>
      </c>
      <c r="E717" s="79" t="s">
        <v>1428</v>
      </c>
      <c r="F717" s="22">
        <v>44225</v>
      </c>
      <c r="G717" s="68">
        <v>9144</v>
      </c>
      <c r="H717" s="21" t="s">
        <v>27</v>
      </c>
      <c r="I717" s="21">
        <v>8</v>
      </c>
      <c r="J717" s="68">
        <f t="shared" si="15"/>
        <v>73152</v>
      </c>
      <c r="K717" s="21" t="s">
        <v>28</v>
      </c>
      <c r="L717" s="21" t="s">
        <v>221</v>
      </c>
      <c r="M717" s="21" t="s">
        <v>30</v>
      </c>
      <c r="N717" s="21" t="s">
        <v>31</v>
      </c>
      <c r="O717" s="23" t="s">
        <v>32</v>
      </c>
      <c r="P717" s="24" t="s">
        <v>33</v>
      </c>
    </row>
    <row r="718" spans="1:16" s="26" customFormat="1" ht="51" customHeight="1" x14ac:dyDescent="0.2">
      <c r="A718" s="25" t="s">
        <v>48</v>
      </c>
      <c r="B718" s="38">
        <v>703</v>
      </c>
      <c r="C718" s="85" t="s">
        <v>385</v>
      </c>
      <c r="D718" s="21" t="s">
        <v>1429</v>
      </c>
      <c r="E718" s="79" t="s">
        <v>1430</v>
      </c>
      <c r="F718" s="22">
        <v>44225</v>
      </c>
      <c r="G718" s="68">
        <v>76.19</v>
      </c>
      <c r="H718" s="21" t="s">
        <v>27</v>
      </c>
      <c r="I718" s="21">
        <v>1</v>
      </c>
      <c r="J718" s="68">
        <f t="shared" si="15"/>
        <v>76.19</v>
      </c>
      <c r="K718" s="21" t="s">
        <v>28</v>
      </c>
      <c r="L718" s="21" t="s">
        <v>221</v>
      </c>
      <c r="M718" s="21" t="s">
        <v>30</v>
      </c>
      <c r="N718" s="21" t="s">
        <v>31</v>
      </c>
      <c r="O718" s="23" t="s">
        <v>32</v>
      </c>
      <c r="P718" s="24" t="s">
        <v>33</v>
      </c>
    </row>
    <row r="719" spans="1:16" s="26" customFormat="1" ht="51" customHeight="1" x14ac:dyDescent="0.2">
      <c r="A719" s="25" t="s">
        <v>48</v>
      </c>
      <c r="B719" s="38">
        <v>704</v>
      </c>
      <c r="C719" s="85" t="s">
        <v>385</v>
      </c>
      <c r="D719" s="21" t="s">
        <v>1431</v>
      </c>
      <c r="E719" s="79" t="s">
        <v>1432</v>
      </c>
      <c r="F719" s="22">
        <v>44225</v>
      </c>
      <c r="G719" s="68">
        <v>16.760000000000002</v>
      </c>
      <c r="H719" s="21" t="s">
        <v>27</v>
      </c>
      <c r="I719" s="21">
        <v>32</v>
      </c>
      <c r="J719" s="68">
        <f t="shared" si="15"/>
        <v>536.32000000000005</v>
      </c>
      <c r="K719" s="21" t="s">
        <v>28</v>
      </c>
      <c r="L719" s="21" t="s">
        <v>221</v>
      </c>
      <c r="M719" s="21" t="s">
        <v>30</v>
      </c>
      <c r="N719" s="21" t="s">
        <v>31</v>
      </c>
      <c r="O719" s="23" t="s">
        <v>32</v>
      </c>
      <c r="P719" s="24" t="s">
        <v>33</v>
      </c>
    </row>
    <row r="720" spans="1:16" s="26" customFormat="1" ht="51" customHeight="1" x14ac:dyDescent="0.2">
      <c r="A720" s="25" t="s">
        <v>48</v>
      </c>
      <c r="B720" s="38">
        <v>705</v>
      </c>
      <c r="C720" s="85" t="s">
        <v>385</v>
      </c>
      <c r="D720" s="21" t="s">
        <v>1433</v>
      </c>
      <c r="E720" s="79" t="s">
        <v>1434</v>
      </c>
      <c r="F720" s="22">
        <v>44225</v>
      </c>
      <c r="G720" s="68">
        <v>495.3</v>
      </c>
      <c r="H720" s="21" t="s">
        <v>27</v>
      </c>
      <c r="I720" s="21">
        <v>12</v>
      </c>
      <c r="J720" s="68">
        <f t="shared" si="15"/>
        <v>5943.6</v>
      </c>
      <c r="K720" s="21" t="s">
        <v>28</v>
      </c>
      <c r="L720" s="21" t="s">
        <v>221</v>
      </c>
      <c r="M720" s="21" t="s">
        <v>30</v>
      </c>
      <c r="N720" s="21" t="s">
        <v>31</v>
      </c>
      <c r="O720" s="23" t="s">
        <v>32</v>
      </c>
      <c r="P720" s="24" t="s">
        <v>33</v>
      </c>
    </row>
    <row r="721" spans="1:16" s="26" customFormat="1" ht="51" customHeight="1" x14ac:dyDescent="0.2">
      <c r="A721" s="25" t="s">
        <v>48</v>
      </c>
      <c r="B721" s="38">
        <v>706</v>
      </c>
      <c r="C721" s="85" t="s">
        <v>385</v>
      </c>
      <c r="D721" s="21" t="s">
        <v>1435</v>
      </c>
      <c r="E721" s="79" t="s">
        <v>1436</v>
      </c>
      <c r="F721" s="22">
        <v>44328</v>
      </c>
      <c r="G721" s="68">
        <v>468.75</v>
      </c>
      <c r="H721" s="21" t="s">
        <v>27</v>
      </c>
      <c r="I721" s="21">
        <v>2</v>
      </c>
      <c r="J721" s="68">
        <f t="shared" si="15"/>
        <v>937.5</v>
      </c>
      <c r="K721" s="21" t="s">
        <v>28</v>
      </c>
      <c r="L721" s="21" t="s">
        <v>221</v>
      </c>
      <c r="M721" s="21" t="s">
        <v>30</v>
      </c>
      <c r="N721" s="21" t="s">
        <v>31</v>
      </c>
      <c r="O721" s="23" t="s">
        <v>32</v>
      </c>
      <c r="P721" s="24" t="s">
        <v>33</v>
      </c>
    </row>
    <row r="722" spans="1:16" s="26" customFormat="1" ht="51" customHeight="1" x14ac:dyDescent="0.2">
      <c r="A722" s="25" t="s">
        <v>48</v>
      </c>
      <c r="B722" s="38">
        <v>707</v>
      </c>
      <c r="C722" s="85" t="s">
        <v>385</v>
      </c>
      <c r="D722" s="21" t="s">
        <v>1437</v>
      </c>
      <c r="E722" s="79" t="s">
        <v>1438</v>
      </c>
      <c r="F722" s="22">
        <v>44328</v>
      </c>
      <c r="G722" s="68">
        <v>468.75</v>
      </c>
      <c r="H722" s="21" t="s">
        <v>27</v>
      </c>
      <c r="I722" s="21">
        <v>4</v>
      </c>
      <c r="J722" s="68">
        <f t="shared" si="15"/>
        <v>1875</v>
      </c>
      <c r="K722" s="21" t="s">
        <v>28</v>
      </c>
      <c r="L722" s="21" t="s">
        <v>221</v>
      </c>
      <c r="M722" s="21" t="s">
        <v>30</v>
      </c>
      <c r="N722" s="21" t="s">
        <v>31</v>
      </c>
      <c r="O722" s="23" t="s">
        <v>32</v>
      </c>
      <c r="P722" s="24" t="s">
        <v>33</v>
      </c>
    </row>
    <row r="723" spans="1:16" s="26" customFormat="1" ht="51" customHeight="1" x14ac:dyDescent="0.2">
      <c r="A723" s="25" t="s">
        <v>48</v>
      </c>
      <c r="B723" s="38">
        <v>708</v>
      </c>
      <c r="C723" s="85" t="s">
        <v>385</v>
      </c>
      <c r="D723" s="21" t="s">
        <v>1439</v>
      </c>
      <c r="E723" s="79" t="s">
        <v>1440</v>
      </c>
      <c r="F723" s="22">
        <v>44225</v>
      </c>
      <c r="G723" s="68">
        <v>1028.7</v>
      </c>
      <c r="H723" s="21" t="s">
        <v>27</v>
      </c>
      <c r="I723" s="21">
        <v>1</v>
      </c>
      <c r="J723" s="68">
        <f t="shared" si="15"/>
        <v>1028.7</v>
      </c>
      <c r="K723" s="21" t="s">
        <v>28</v>
      </c>
      <c r="L723" s="21" t="s">
        <v>221</v>
      </c>
      <c r="M723" s="21" t="s">
        <v>30</v>
      </c>
      <c r="N723" s="21" t="s">
        <v>31</v>
      </c>
      <c r="O723" s="23" t="s">
        <v>32</v>
      </c>
      <c r="P723" s="24" t="s">
        <v>33</v>
      </c>
    </row>
    <row r="724" spans="1:16" s="26" customFormat="1" ht="51" customHeight="1" x14ac:dyDescent="0.2">
      <c r="A724" s="25" t="s">
        <v>48</v>
      </c>
      <c r="B724" s="38">
        <v>709</v>
      </c>
      <c r="C724" s="85" t="s">
        <v>385</v>
      </c>
      <c r="D724" s="21" t="s">
        <v>1441</v>
      </c>
      <c r="E724" s="79" t="s">
        <v>1442</v>
      </c>
      <c r="F724" s="22">
        <v>44225</v>
      </c>
      <c r="G724" s="68">
        <v>64.010000000000005</v>
      </c>
      <c r="H724" s="21" t="s">
        <v>27</v>
      </c>
      <c r="I724" s="21">
        <v>4</v>
      </c>
      <c r="J724" s="68">
        <f t="shared" si="15"/>
        <v>256.04000000000002</v>
      </c>
      <c r="K724" s="21" t="s">
        <v>28</v>
      </c>
      <c r="L724" s="21" t="s">
        <v>221</v>
      </c>
      <c r="M724" s="21" t="s">
        <v>30</v>
      </c>
      <c r="N724" s="21" t="s">
        <v>31</v>
      </c>
      <c r="O724" s="23" t="s">
        <v>32</v>
      </c>
      <c r="P724" s="24" t="s">
        <v>33</v>
      </c>
    </row>
    <row r="725" spans="1:16" s="26" customFormat="1" ht="51" customHeight="1" x14ac:dyDescent="0.2">
      <c r="A725" s="25" t="s">
        <v>48</v>
      </c>
      <c r="B725" s="38">
        <v>710</v>
      </c>
      <c r="C725" s="85" t="s">
        <v>385</v>
      </c>
      <c r="D725" s="21" t="s">
        <v>1443</v>
      </c>
      <c r="E725" s="79" t="s">
        <v>1444</v>
      </c>
      <c r="F725" s="22">
        <v>44375</v>
      </c>
      <c r="G725" s="68">
        <v>35.25</v>
      </c>
      <c r="H725" s="21" t="s">
        <v>27</v>
      </c>
      <c r="I725" s="21">
        <v>5</v>
      </c>
      <c r="J725" s="68">
        <f t="shared" si="15"/>
        <v>176.25</v>
      </c>
      <c r="K725" s="21" t="s">
        <v>28</v>
      </c>
      <c r="L725" s="21" t="s">
        <v>221</v>
      </c>
      <c r="M725" s="21" t="s">
        <v>30</v>
      </c>
      <c r="N725" s="21" t="s">
        <v>31</v>
      </c>
      <c r="O725" s="23" t="s">
        <v>32</v>
      </c>
      <c r="P725" s="24" t="s">
        <v>33</v>
      </c>
    </row>
    <row r="726" spans="1:16" s="26" customFormat="1" ht="51" customHeight="1" x14ac:dyDescent="0.2">
      <c r="A726" s="25" t="s">
        <v>48</v>
      </c>
      <c r="B726" s="38">
        <v>711</v>
      </c>
      <c r="C726" s="85" t="s">
        <v>385</v>
      </c>
      <c r="D726" s="21" t="s">
        <v>1445</v>
      </c>
      <c r="E726" s="79" t="s">
        <v>1446</v>
      </c>
      <c r="F726" s="22">
        <v>44386</v>
      </c>
      <c r="G726" s="68">
        <v>5025</v>
      </c>
      <c r="H726" s="21" t="s">
        <v>27</v>
      </c>
      <c r="I726" s="21">
        <v>1</v>
      </c>
      <c r="J726" s="68">
        <f t="shared" si="15"/>
        <v>5025</v>
      </c>
      <c r="K726" s="21" t="s">
        <v>28</v>
      </c>
      <c r="L726" s="21" t="s">
        <v>221</v>
      </c>
      <c r="M726" s="21" t="s">
        <v>30</v>
      </c>
      <c r="N726" s="21" t="s">
        <v>31</v>
      </c>
      <c r="O726" s="23" t="s">
        <v>32</v>
      </c>
      <c r="P726" s="24" t="s">
        <v>33</v>
      </c>
    </row>
    <row r="727" spans="1:16" s="26" customFormat="1" ht="51" customHeight="1" x14ac:dyDescent="0.2">
      <c r="A727" s="25" t="s">
        <v>48</v>
      </c>
      <c r="B727" s="38">
        <v>712</v>
      </c>
      <c r="C727" s="85" t="s">
        <v>385</v>
      </c>
      <c r="D727" s="21" t="s">
        <v>1447</v>
      </c>
      <c r="E727" s="79" t="s">
        <v>1448</v>
      </c>
      <c r="F727" s="22">
        <v>44225</v>
      </c>
      <c r="G727" s="68">
        <v>472.44</v>
      </c>
      <c r="H727" s="21" t="s">
        <v>27</v>
      </c>
      <c r="I727" s="21">
        <v>2</v>
      </c>
      <c r="J727" s="68">
        <f t="shared" si="15"/>
        <v>944.88</v>
      </c>
      <c r="K727" s="21" t="s">
        <v>28</v>
      </c>
      <c r="L727" s="21" t="s">
        <v>221</v>
      </c>
      <c r="M727" s="21" t="s">
        <v>30</v>
      </c>
      <c r="N727" s="21" t="s">
        <v>31</v>
      </c>
      <c r="O727" s="23" t="s">
        <v>32</v>
      </c>
      <c r="P727" s="24" t="s">
        <v>33</v>
      </c>
    </row>
    <row r="728" spans="1:16" s="26" customFormat="1" ht="51" customHeight="1" x14ac:dyDescent="0.2">
      <c r="A728" s="25" t="s">
        <v>48</v>
      </c>
      <c r="B728" s="38">
        <v>713</v>
      </c>
      <c r="C728" s="85" t="s">
        <v>385</v>
      </c>
      <c r="D728" s="21" t="s">
        <v>1449</v>
      </c>
      <c r="E728" s="79" t="s">
        <v>1450</v>
      </c>
      <c r="F728" s="22">
        <v>44225</v>
      </c>
      <c r="G728" s="68">
        <v>365.76</v>
      </c>
      <c r="H728" s="21" t="s">
        <v>27</v>
      </c>
      <c r="I728" s="21">
        <v>2</v>
      </c>
      <c r="J728" s="68">
        <f t="shared" si="15"/>
        <v>731.52</v>
      </c>
      <c r="K728" s="21" t="s">
        <v>28</v>
      </c>
      <c r="L728" s="21" t="s">
        <v>221</v>
      </c>
      <c r="M728" s="21" t="s">
        <v>30</v>
      </c>
      <c r="N728" s="21" t="s">
        <v>31</v>
      </c>
      <c r="O728" s="23" t="s">
        <v>32</v>
      </c>
      <c r="P728" s="24" t="s">
        <v>33</v>
      </c>
    </row>
    <row r="729" spans="1:16" s="26" customFormat="1" ht="51" customHeight="1" x14ac:dyDescent="0.2">
      <c r="A729" s="25" t="s">
        <v>48</v>
      </c>
      <c r="B729" s="38">
        <v>714</v>
      </c>
      <c r="C729" s="85" t="s">
        <v>385</v>
      </c>
      <c r="D729" s="21" t="s">
        <v>1451</v>
      </c>
      <c r="E729" s="79" t="s">
        <v>1452</v>
      </c>
      <c r="F729" s="22">
        <v>44397</v>
      </c>
      <c r="G729" s="68">
        <v>292.5</v>
      </c>
      <c r="H729" s="21" t="s">
        <v>27</v>
      </c>
      <c r="I729" s="21">
        <v>2</v>
      </c>
      <c r="J729" s="68">
        <f t="shared" si="15"/>
        <v>585</v>
      </c>
      <c r="K729" s="21" t="s">
        <v>28</v>
      </c>
      <c r="L729" s="21" t="s">
        <v>221</v>
      </c>
      <c r="M729" s="21" t="s">
        <v>30</v>
      </c>
      <c r="N729" s="21" t="s">
        <v>31</v>
      </c>
      <c r="O729" s="23" t="s">
        <v>32</v>
      </c>
      <c r="P729" s="24" t="s">
        <v>33</v>
      </c>
    </row>
    <row r="730" spans="1:16" s="26" customFormat="1" ht="51" customHeight="1" x14ac:dyDescent="0.2">
      <c r="A730" s="25" t="s">
        <v>48</v>
      </c>
      <c r="B730" s="38">
        <v>715</v>
      </c>
      <c r="C730" s="85" t="s">
        <v>385</v>
      </c>
      <c r="D730" s="21" t="s">
        <v>1453</v>
      </c>
      <c r="E730" s="79" t="s">
        <v>1454</v>
      </c>
      <c r="F730" s="22">
        <v>44225</v>
      </c>
      <c r="G730" s="68">
        <v>443.11</v>
      </c>
      <c r="H730" s="21" t="s">
        <v>27</v>
      </c>
      <c r="I730" s="21">
        <v>5</v>
      </c>
      <c r="J730" s="68">
        <f t="shared" si="15"/>
        <v>2215.5500000000002</v>
      </c>
      <c r="K730" s="21" t="s">
        <v>28</v>
      </c>
      <c r="L730" s="21" t="s">
        <v>221</v>
      </c>
      <c r="M730" s="21" t="s">
        <v>30</v>
      </c>
      <c r="N730" s="21" t="s">
        <v>31</v>
      </c>
      <c r="O730" s="23" t="s">
        <v>32</v>
      </c>
      <c r="P730" s="24" t="s">
        <v>33</v>
      </c>
    </row>
    <row r="731" spans="1:16" s="26" customFormat="1" ht="51" customHeight="1" x14ac:dyDescent="0.2">
      <c r="A731" s="25" t="s">
        <v>48</v>
      </c>
      <c r="B731" s="38">
        <v>716</v>
      </c>
      <c r="C731" s="85" t="s">
        <v>385</v>
      </c>
      <c r="D731" s="21" t="s">
        <v>1455</v>
      </c>
      <c r="E731" s="79" t="s">
        <v>1456</v>
      </c>
      <c r="F731" s="22">
        <v>44225</v>
      </c>
      <c r="G731" s="68">
        <v>102.87</v>
      </c>
      <c r="H731" s="21" t="s">
        <v>27</v>
      </c>
      <c r="I731" s="21">
        <v>4</v>
      </c>
      <c r="J731" s="68">
        <f t="shared" si="15"/>
        <v>411.48</v>
      </c>
      <c r="K731" s="21" t="s">
        <v>28</v>
      </c>
      <c r="L731" s="21" t="s">
        <v>221</v>
      </c>
      <c r="M731" s="21" t="s">
        <v>30</v>
      </c>
      <c r="N731" s="21" t="s">
        <v>31</v>
      </c>
      <c r="O731" s="23" t="s">
        <v>32</v>
      </c>
      <c r="P731" s="24" t="s">
        <v>33</v>
      </c>
    </row>
    <row r="732" spans="1:16" s="26" customFormat="1" ht="51" customHeight="1" x14ac:dyDescent="0.2">
      <c r="A732" s="25" t="s">
        <v>48</v>
      </c>
      <c r="B732" s="38">
        <v>717</v>
      </c>
      <c r="C732" s="85" t="s">
        <v>385</v>
      </c>
      <c r="D732" s="21" t="s">
        <v>1457</v>
      </c>
      <c r="E732" s="79" t="s">
        <v>1458</v>
      </c>
      <c r="F732" s="22">
        <v>44225</v>
      </c>
      <c r="G732" s="68">
        <v>5484.11</v>
      </c>
      <c r="H732" s="21" t="s">
        <v>27</v>
      </c>
      <c r="I732" s="21">
        <v>1</v>
      </c>
      <c r="J732" s="68">
        <f t="shared" si="15"/>
        <v>5484.11</v>
      </c>
      <c r="K732" s="21" t="s">
        <v>28</v>
      </c>
      <c r="L732" s="21" t="s">
        <v>221</v>
      </c>
      <c r="M732" s="21" t="s">
        <v>30</v>
      </c>
      <c r="N732" s="21" t="s">
        <v>31</v>
      </c>
      <c r="O732" s="23" t="s">
        <v>32</v>
      </c>
      <c r="P732" s="24" t="s">
        <v>33</v>
      </c>
    </row>
    <row r="733" spans="1:16" s="26" customFormat="1" ht="51" customHeight="1" x14ac:dyDescent="0.2">
      <c r="A733" s="25" t="s">
        <v>48</v>
      </c>
      <c r="B733" s="38">
        <v>718</v>
      </c>
      <c r="C733" s="85" t="s">
        <v>385</v>
      </c>
      <c r="D733" s="21" t="s">
        <v>1459</v>
      </c>
      <c r="E733" s="79" t="s">
        <v>1460</v>
      </c>
      <c r="F733" s="22">
        <v>44225</v>
      </c>
      <c r="G733" s="68">
        <v>3198.49</v>
      </c>
      <c r="H733" s="21" t="s">
        <v>27</v>
      </c>
      <c r="I733" s="21">
        <v>2</v>
      </c>
      <c r="J733" s="68">
        <f t="shared" ref="J733:J796" si="16">G733*I733</f>
        <v>6396.98</v>
      </c>
      <c r="K733" s="21" t="s">
        <v>28</v>
      </c>
      <c r="L733" s="21" t="s">
        <v>221</v>
      </c>
      <c r="M733" s="21" t="s">
        <v>30</v>
      </c>
      <c r="N733" s="21" t="s">
        <v>31</v>
      </c>
      <c r="O733" s="23" t="s">
        <v>32</v>
      </c>
      <c r="P733" s="24" t="s">
        <v>33</v>
      </c>
    </row>
    <row r="734" spans="1:16" s="26" customFormat="1" ht="51" customHeight="1" x14ac:dyDescent="0.2">
      <c r="A734" s="25" t="s">
        <v>48</v>
      </c>
      <c r="B734" s="38">
        <v>719</v>
      </c>
      <c r="C734" s="85" t="s">
        <v>385</v>
      </c>
      <c r="D734" s="21" t="s">
        <v>1461</v>
      </c>
      <c r="E734" s="79" t="s">
        <v>1462</v>
      </c>
      <c r="F734" s="22">
        <v>44225</v>
      </c>
      <c r="G734" s="68">
        <v>6538.33</v>
      </c>
      <c r="H734" s="21" t="s">
        <v>27</v>
      </c>
      <c r="I734" s="21">
        <v>1</v>
      </c>
      <c r="J734" s="68">
        <f t="shared" si="16"/>
        <v>6538.33</v>
      </c>
      <c r="K734" s="21" t="s">
        <v>28</v>
      </c>
      <c r="L734" s="21" t="s">
        <v>221</v>
      </c>
      <c r="M734" s="21" t="s">
        <v>30</v>
      </c>
      <c r="N734" s="21" t="s">
        <v>31</v>
      </c>
      <c r="O734" s="23" t="s">
        <v>32</v>
      </c>
      <c r="P734" s="24" t="s">
        <v>33</v>
      </c>
    </row>
    <row r="735" spans="1:16" s="26" customFormat="1" ht="51" customHeight="1" x14ac:dyDescent="0.2">
      <c r="A735" s="25" t="s">
        <v>48</v>
      </c>
      <c r="B735" s="38">
        <v>720</v>
      </c>
      <c r="C735" s="85" t="s">
        <v>385</v>
      </c>
      <c r="D735" s="21" t="s">
        <v>1463</v>
      </c>
      <c r="E735" s="79" t="s">
        <v>1464</v>
      </c>
      <c r="F735" s="22">
        <v>44308</v>
      </c>
      <c r="G735" s="68">
        <v>12825</v>
      </c>
      <c r="H735" s="21" t="s">
        <v>27</v>
      </c>
      <c r="I735" s="21">
        <v>1</v>
      </c>
      <c r="J735" s="68">
        <f t="shared" si="16"/>
        <v>12825</v>
      </c>
      <c r="K735" s="21" t="s">
        <v>28</v>
      </c>
      <c r="L735" s="21" t="s">
        <v>221</v>
      </c>
      <c r="M735" s="21" t="s">
        <v>30</v>
      </c>
      <c r="N735" s="21" t="s">
        <v>31</v>
      </c>
      <c r="O735" s="23" t="s">
        <v>32</v>
      </c>
      <c r="P735" s="24" t="s">
        <v>33</v>
      </c>
    </row>
    <row r="736" spans="1:16" s="26" customFormat="1" ht="51" customHeight="1" x14ac:dyDescent="0.2">
      <c r="A736" s="25" t="s">
        <v>48</v>
      </c>
      <c r="B736" s="38">
        <v>721</v>
      </c>
      <c r="C736" s="85" t="s">
        <v>385</v>
      </c>
      <c r="D736" s="21" t="s">
        <v>1465</v>
      </c>
      <c r="E736" s="79" t="s">
        <v>1466</v>
      </c>
      <c r="F736" s="22">
        <v>44328</v>
      </c>
      <c r="G736" s="68">
        <v>862.5</v>
      </c>
      <c r="H736" s="21" t="s">
        <v>27</v>
      </c>
      <c r="I736" s="21">
        <v>2</v>
      </c>
      <c r="J736" s="68">
        <f t="shared" si="16"/>
        <v>1725</v>
      </c>
      <c r="K736" s="21" t="s">
        <v>28</v>
      </c>
      <c r="L736" s="21" t="s">
        <v>221</v>
      </c>
      <c r="M736" s="21" t="s">
        <v>30</v>
      </c>
      <c r="N736" s="21" t="s">
        <v>31</v>
      </c>
      <c r="O736" s="23" t="s">
        <v>32</v>
      </c>
      <c r="P736" s="24" t="s">
        <v>33</v>
      </c>
    </row>
    <row r="737" spans="1:16" s="26" customFormat="1" ht="51" customHeight="1" x14ac:dyDescent="0.2">
      <c r="A737" s="25" t="s">
        <v>48</v>
      </c>
      <c r="B737" s="38">
        <v>722</v>
      </c>
      <c r="C737" s="85" t="s">
        <v>385</v>
      </c>
      <c r="D737" s="21" t="s">
        <v>1467</v>
      </c>
      <c r="E737" s="79" t="s">
        <v>1468</v>
      </c>
      <c r="F737" s="22">
        <v>44314</v>
      </c>
      <c r="G737" s="68">
        <v>3000</v>
      </c>
      <c r="H737" s="21" t="s">
        <v>78</v>
      </c>
      <c r="I737" s="21">
        <v>1</v>
      </c>
      <c r="J737" s="68">
        <f t="shared" si="16"/>
        <v>3000</v>
      </c>
      <c r="K737" s="21" t="s">
        <v>28</v>
      </c>
      <c r="L737" s="21" t="s">
        <v>221</v>
      </c>
      <c r="M737" s="21" t="s">
        <v>30</v>
      </c>
      <c r="N737" s="21" t="s">
        <v>31</v>
      </c>
      <c r="O737" s="23" t="s">
        <v>32</v>
      </c>
      <c r="P737" s="24" t="s">
        <v>33</v>
      </c>
    </row>
    <row r="738" spans="1:16" s="26" customFormat="1" ht="51" customHeight="1" x14ac:dyDescent="0.2">
      <c r="A738" s="25" t="s">
        <v>48</v>
      </c>
      <c r="B738" s="38">
        <v>723</v>
      </c>
      <c r="C738" s="85" t="s">
        <v>385</v>
      </c>
      <c r="D738" s="21" t="s">
        <v>1469</v>
      </c>
      <c r="E738" s="79" t="s">
        <v>1470</v>
      </c>
      <c r="F738" s="22">
        <v>44225</v>
      </c>
      <c r="G738" s="68">
        <v>3355.85</v>
      </c>
      <c r="H738" s="21" t="s">
        <v>27</v>
      </c>
      <c r="I738" s="21">
        <v>2</v>
      </c>
      <c r="J738" s="68">
        <f t="shared" si="16"/>
        <v>6711.7</v>
      </c>
      <c r="K738" s="21" t="s">
        <v>28</v>
      </c>
      <c r="L738" s="21" t="s">
        <v>221</v>
      </c>
      <c r="M738" s="21" t="s">
        <v>30</v>
      </c>
      <c r="N738" s="21" t="s">
        <v>31</v>
      </c>
      <c r="O738" s="23" t="s">
        <v>32</v>
      </c>
      <c r="P738" s="24" t="s">
        <v>33</v>
      </c>
    </row>
    <row r="739" spans="1:16" s="26" customFormat="1" ht="51" customHeight="1" x14ac:dyDescent="0.2">
      <c r="A739" s="25" t="s">
        <v>48</v>
      </c>
      <c r="B739" s="38">
        <v>724</v>
      </c>
      <c r="C739" s="85" t="s">
        <v>385</v>
      </c>
      <c r="D739" s="21" t="s">
        <v>1471</v>
      </c>
      <c r="E739" s="79" t="s">
        <v>1472</v>
      </c>
      <c r="F739" s="22">
        <v>44225</v>
      </c>
      <c r="G739" s="68">
        <v>45.72</v>
      </c>
      <c r="H739" s="21" t="s">
        <v>27</v>
      </c>
      <c r="I739" s="21">
        <v>2</v>
      </c>
      <c r="J739" s="68">
        <f t="shared" si="16"/>
        <v>91.44</v>
      </c>
      <c r="K739" s="21" t="s">
        <v>28</v>
      </c>
      <c r="L739" s="21" t="s">
        <v>221</v>
      </c>
      <c r="M739" s="21" t="s">
        <v>30</v>
      </c>
      <c r="N739" s="21" t="s">
        <v>31</v>
      </c>
      <c r="O739" s="23" t="s">
        <v>32</v>
      </c>
      <c r="P739" s="24" t="s">
        <v>33</v>
      </c>
    </row>
    <row r="740" spans="1:16" s="26" customFormat="1" ht="51" customHeight="1" x14ac:dyDescent="0.2">
      <c r="A740" s="25" t="s">
        <v>48</v>
      </c>
      <c r="B740" s="38">
        <v>725</v>
      </c>
      <c r="C740" s="85" t="s">
        <v>385</v>
      </c>
      <c r="D740" s="21" t="s">
        <v>1473</v>
      </c>
      <c r="E740" s="79" t="s">
        <v>1474</v>
      </c>
      <c r="F740" s="22">
        <v>44225</v>
      </c>
      <c r="G740" s="68">
        <v>154.69</v>
      </c>
      <c r="H740" s="21" t="s">
        <v>27</v>
      </c>
      <c r="I740" s="21">
        <v>6</v>
      </c>
      <c r="J740" s="68">
        <f t="shared" si="16"/>
        <v>928.14</v>
      </c>
      <c r="K740" s="21" t="s">
        <v>28</v>
      </c>
      <c r="L740" s="21" t="s">
        <v>221</v>
      </c>
      <c r="M740" s="21" t="s">
        <v>30</v>
      </c>
      <c r="N740" s="21" t="s">
        <v>31</v>
      </c>
      <c r="O740" s="23" t="s">
        <v>32</v>
      </c>
      <c r="P740" s="24" t="s">
        <v>33</v>
      </c>
    </row>
    <row r="741" spans="1:16" s="26" customFormat="1" ht="51" customHeight="1" x14ac:dyDescent="0.2">
      <c r="A741" s="25" t="s">
        <v>48</v>
      </c>
      <c r="B741" s="38">
        <v>726</v>
      </c>
      <c r="C741" s="85" t="s">
        <v>385</v>
      </c>
      <c r="D741" s="21" t="s">
        <v>1475</v>
      </c>
      <c r="E741" s="79" t="s">
        <v>1476</v>
      </c>
      <c r="F741" s="22">
        <v>44265</v>
      </c>
      <c r="G741" s="68">
        <v>15</v>
      </c>
      <c r="H741" s="21" t="s">
        <v>27</v>
      </c>
      <c r="I741" s="21">
        <v>6</v>
      </c>
      <c r="J741" s="68">
        <f t="shared" si="16"/>
        <v>90</v>
      </c>
      <c r="K741" s="21" t="s">
        <v>28</v>
      </c>
      <c r="L741" s="21" t="s">
        <v>221</v>
      </c>
      <c r="M741" s="21" t="s">
        <v>30</v>
      </c>
      <c r="N741" s="21" t="s">
        <v>31</v>
      </c>
      <c r="O741" s="23" t="s">
        <v>32</v>
      </c>
      <c r="P741" s="24" t="s">
        <v>33</v>
      </c>
    </row>
    <row r="742" spans="1:16" s="26" customFormat="1" ht="51" customHeight="1" x14ac:dyDescent="0.2">
      <c r="A742" s="25" t="s">
        <v>48</v>
      </c>
      <c r="B742" s="38">
        <v>727</v>
      </c>
      <c r="C742" s="85" t="s">
        <v>385</v>
      </c>
      <c r="D742" s="21" t="s">
        <v>1477</v>
      </c>
      <c r="E742" s="79" t="s">
        <v>1478</v>
      </c>
      <c r="F742" s="22">
        <v>44397</v>
      </c>
      <c r="G742" s="68">
        <v>825</v>
      </c>
      <c r="H742" s="21" t="s">
        <v>78</v>
      </c>
      <c r="I742" s="21">
        <v>1</v>
      </c>
      <c r="J742" s="68">
        <f t="shared" si="16"/>
        <v>825</v>
      </c>
      <c r="K742" s="21" t="s">
        <v>28</v>
      </c>
      <c r="L742" s="21" t="s">
        <v>221</v>
      </c>
      <c r="M742" s="21" t="s">
        <v>30</v>
      </c>
      <c r="N742" s="21" t="s">
        <v>31</v>
      </c>
      <c r="O742" s="23" t="s">
        <v>32</v>
      </c>
      <c r="P742" s="24" t="s">
        <v>33</v>
      </c>
    </row>
    <row r="743" spans="1:16" s="26" customFormat="1" ht="51" customHeight="1" x14ac:dyDescent="0.2">
      <c r="A743" s="25" t="s">
        <v>48</v>
      </c>
      <c r="B743" s="38">
        <v>728</v>
      </c>
      <c r="C743" s="85" t="s">
        <v>385</v>
      </c>
      <c r="D743" s="21" t="s">
        <v>1479</v>
      </c>
      <c r="E743" s="79" t="s">
        <v>1480</v>
      </c>
      <c r="F743" s="22">
        <v>44225</v>
      </c>
      <c r="G743" s="68">
        <v>48.76</v>
      </c>
      <c r="H743" s="21" t="s">
        <v>27</v>
      </c>
      <c r="I743" s="21">
        <v>1</v>
      </c>
      <c r="J743" s="68">
        <f t="shared" si="16"/>
        <v>48.76</v>
      </c>
      <c r="K743" s="21" t="s">
        <v>28</v>
      </c>
      <c r="L743" s="21" t="s">
        <v>221</v>
      </c>
      <c r="M743" s="21" t="s">
        <v>30</v>
      </c>
      <c r="N743" s="21" t="s">
        <v>31</v>
      </c>
      <c r="O743" s="23" t="s">
        <v>32</v>
      </c>
      <c r="P743" s="24" t="s">
        <v>33</v>
      </c>
    </row>
    <row r="744" spans="1:16" s="26" customFormat="1" ht="51" customHeight="1" x14ac:dyDescent="0.2">
      <c r="A744" s="25" t="s">
        <v>48</v>
      </c>
      <c r="B744" s="38">
        <v>729</v>
      </c>
      <c r="C744" s="85" t="s">
        <v>385</v>
      </c>
      <c r="D744" s="21" t="s">
        <v>1479</v>
      </c>
      <c r="E744" s="79" t="s">
        <v>1480</v>
      </c>
      <c r="F744" s="22">
        <v>44294</v>
      </c>
      <c r="G744" s="68">
        <v>48</v>
      </c>
      <c r="H744" s="21" t="s">
        <v>27</v>
      </c>
      <c r="I744" s="21">
        <v>2</v>
      </c>
      <c r="J744" s="68">
        <f t="shared" si="16"/>
        <v>96</v>
      </c>
      <c r="K744" s="21" t="s">
        <v>28</v>
      </c>
      <c r="L744" s="21" t="s">
        <v>221</v>
      </c>
      <c r="M744" s="21" t="s">
        <v>30</v>
      </c>
      <c r="N744" s="21" t="s">
        <v>31</v>
      </c>
      <c r="O744" s="23" t="s">
        <v>32</v>
      </c>
      <c r="P744" s="24" t="s">
        <v>33</v>
      </c>
    </row>
    <row r="745" spans="1:16" s="26" customFormat="1" ht="51" customHeight="1" x14ac:dyDescent="0.2">
      <c r="A745" s="25" t="s">
        <v>48</v>
      </c>
      <c r="B745" s="38">
        <v>730</v>
      </c>
      <c r="C745" s="85" t="s">
        <v>385</v>
      </c>
      <c r="D745" s="21" t="s">
        <v>1481</v>
      </c>
      <c r="E745" s="79" t="s">
        <v>1482</v>
      </c>
      <c r="F745" s="22">
        <v>44225</v>
      </c>
      <c r="G745" s="68">
        <v>78.94</v>
      </c>
      <c r="H745" s="21" t="s">
        <v>27</v>
      </c>
      <c r="I745" s="21">
        <v>4</v>
      </c>
      <c r="J745" s="68">
        <f t="shared" si="16"/>
        <v>315.76</v>
      </c>
      <c r="K745" s="21" t="s">
        <v>28</v>
      </c>
      <c r="L745" s="21" t="s">
        <v>221</v>
      </c>
      <c r="M745" s="21" t="s">
        <v>30</v>
      </c>
      <c r="N745" s="21" t="s">
        <v>31</v>
      </c>
      <c r="O745" s="23" t="s">
        <v>32</v>
      </c>
      <c r="P745" s="24" t="s">
        <v>33</v>
      </c>
    </row>
    <row r="746" spans="1:16" s="26" customFormat="1" ht="51" customHeight="1" x14ac:dyDescent="0.2">
      <c r="A746" s="25" t="s">
        <v>48</v>
      </c>
      <c r="B746" s="38">
        <v>731</v>
      </c>
      <c r="C746" s="85" t="s">
        <v>385</v>
      </c>
      <c r="D746" s="21" t="s">
        <v>1483</v>
      </c>
      <c r="E746" s="79" t="s">
        <v>1484</v>
      </c>
      <c r="F746" s="22">
        <v>44225</v>
      </c>
      <c r="G746" s="68">
        <v>22.95</v>
      </c>
      <c r="H746" s="21" t="s">
        <v>27</v>
      </c>
      <c r="I746" s="21">
        <v>2</v>
      </c>
      <c r="J746" s="68">
        <f t="shared" si="16"/>
        <v>45.9</v>
      </c>
      <c r="K746" s="21" t="s">
        <v>28</v>
      </c>
      <c r="L746" s="21" t="s">
        <v>221</v>
      </c>
      <c r="M746" s="21" t="s">
        <v>30</v>
      </c>
      <c r="N746" s="21" t="s">
        <v>31</v>
      </c>
      <c r="O746" s="23" t="s">
        <v>32</v>
      </c>
      <c r="P746" s="24" t="s">
        <v>33</v>
      </c>
    </row>
    <row r="747" spans="1:16" s="26" customFormat="1" ht="51" customHeight="1" x14ac:dyDescent="0.2">
      <c r="A747" s="25" t="s">
        <v>48</v>
      </c>
      <c r="B747" s="38">
        <v>732</v>
      </c>
      <c r="C747" s="85" t="s">
        <v>385</v>
      </c>
      <c r="D747" s="21" t="s">
        <v>1485</v>
      </c>
      <c r="E747" s="79" t="s">
        <v>1486</v>
      </c>
      <c r="F747" s="22">
        <v>44461</v>
      </c>
      <c r="G747" s="68">
        <v>6168.91</v>
      </c>
      <c r="H747" s="21" t="s">
        <v>27</v>
      </c>
      <c r="I747" s="21">
        <v>1</v>
      </c>
      <c r="J747" s="68">
        <f t="shared" si="16"/>
        <v>6168.91</v>
      </c>
      <c r="K747" s="21" t="s">
        <v>28</v>
      </c>
      <c r="L747" s="21" t="s">
        <v>221</v>
      </c>
      <c r="M747" s="21" t="s">
        <v>30</v>
      </c>
      <c r="N747" s="21" t="s">
        <v>31</v>
      </c>
      <c r="O747" s="23" t="s">
        <v>32</v>
      </c>
      <c r="P747" s="24" t="s">
        <v>33</v>
      </c>
    </row>
    <row r="748" spans="1:16" s="26" customFormat="1" ht="51" customHeight="1" x14ac:dyDescent="0.2">
      <c r="A748" s="25" t="s">
        <v>48</v>
      </c>
      <c r="B748" s="38">
        <v>733</v>
      </c>
      <c r="C748" s="85" t="s">
        <v>385</v>
      </c>
      <c r="D748" s="21" t="s">
        <v>1487</v>
      </c>
      <c r="E748" s="79" t="s">
        <v>1488</v>
      </c>
      <c r="F748" s="22">
        <v>44225</v>
      </c>
      <c r="G748" s="68">
        <v>16095.97</v>
      </c>
      <c r="H748" s="21" t="s">
        <v>27</v>
      </c>
      <c r="I748" s="21">
        <v>1</v>
      </c>
      <c r="J748" s="68">
        <f t="shared" si="16"/>
        <v>16095.97</v>
      </c>
      <c r="K748" s="21" t="s">
        <v>28</v>
      </c>
      <c r="L748" s="21" t="s">
        <v>221</v>
      </c>
      <c r="M748" s="21" t="s">
        <v>30</v>
      </c>
      <c r="N748" s="21" t="s">
        <v>31</v>
      </c>
      <c r="O748" s="23" t="s">
        <v>32</v>
      </c>
      <c r="P748" s="24" t="s">
        <v>33</v>
      </c>
    </row>
    <row r="749" spans="1:16" s="26" customFormat="1" ht="51" customHeight="1" x14ac:dyDescent="0.2">
      <c r="A749" s="25" t="s">
        <v>48</v>
      </c>
      <c r="B749" s="38">
        <v>734</v>
      </c>
      <c r="C749" s="85" t="s">
        <v>385</v>
      </c>
      <c r="D749" s="21" t="s">
        <v>1489</v>
      </c>
      <c r="E749" s="79" t="s">
        <v>1490</v>
      </c>
      <c r="F749" s="22">
        <v>44461</v>
      </c>
      <c r="G749" s="68">
        <v>477.08</v>
      </c>
      <c r="H749" s="21" t="s">
        <v>27</v>
      </c>
      <c r="I749" s="21">
        <v>16</v>
      </c>
      <c r="J749" s="68">
        <f t="shared" si="16"/>
        <v>7633.28</v>
      </c>
      <c r="K749" s="21" t="s">
        <v>28</v>
      </c>
      <c r="L749" s="21" t="s">
        <v>221</v>
      </c>
      <c r="M749" s="21" t="s">
        <v>30</v>
      </c>
      <c r="N749" s="21" t="s">
        <v>31</v>
      </c>
      <c r="O749" s="23" t="s">
        <v>32</v>
      </c>
      <c r="P749" s="24" t="s">
        <v>33</v>
      </c>
    </row>
    <row r="750" spans="1:16" s="26" customFormat="1" ht="51" customHeight="1" x14ac:dyDescent="0.2">
      <c r="A750" s="25" t="s">
        <v>48</v>
      </c>
      <c r="B750" s="38">
        <v>735</v>
      </c>
      <c r="C750" s="85" t="s">
        <v>385</v>
      </c>
      <c r="D750" s="21" t="s">
        <v>1491</v>
      </c>
      <c r="E750" s="79" t="s">
        <v>1492</v>
      </c>
      <c r="F750" s="22">
        <v>44225</v>
      </c>
      <c r="G750" s="68">
        <v>1945.91</v>
      </c>
      <c r="H750" s="21" t="s">
        <v>27</v>
      </c>
      <c r="I750" s="21">
        <v>6</v>
      </c>
      <c r="J750" s="68">
        <f t="shared" si="16"/>
        <v>11675.460000000001</v>
      </c>
      <c r="K750" s="21" t="s">
        <v>28</v>
      </c>
      <c r="L750" s="21" t="s">
        <v>221</v>
      </c>
      <c r="M750" s="21" t="s">
        <v>30</v>
      </c>
      <c r="N750" s="21" t="s">
        <v>31</v>
      </c>
      <c r="O750" s="23" t="s">
        <v>32</v>
      </c>
      <c r="P750" s="24" t="s">
        <v>33</v>
      </c>
    </row>
    <row r="751" spans="1:16" s="26" customFormat="1" ht="51" customHeight="1" x14ac:dyDescent="0.2">
      <c r="A751" s="25" t="s">
        <v>48</v>
      </c>
      <c r="B751" s="38">
        <v>736</v>
      </c>
      <c r="C751" s="85" t="s">
        <v>385</v>
      </c>
      <c r="D751" s="21" t="s">
        <v>1493</v>
      </c>
      <c r="E751" s="79" t="s">
        <v>1494</v>
      </c>
      <c r="F751" s="22">
        <v>44424</v>
      </c>
      <c r="G751" s="68">
        <v>705</v>
      </c>
      <c r="H751" s="21" t="s">
        <v>27</v>
      </c>
      <c r="I751" s="21">
        <v>1</v>
      </c>
      <c r="J751" s="68">
        <f t="shared" si="16"/>
        <v>705</v>
      </c>
      <c r="K751" s="21" t="s">
        <v>28</v>
      </c>
      <c r="L751" s="21" t="s">
        <v>221</v>
      </c>
      <c r="M751" s="21" t="s">
        <v>30</v>
      </c>
      <c r="N751" s="21" t="s">
        <v>31</v>
      </c>
      <c r="O751" s="23" t="s">
        <v>32</v>
      </c>
      <c r="P751" s="24" t="s">
        <v>33</v>
      </c>
    </row>
    <row r="752" spans="1:16" s="26" customFormat="1" ht="51" customHeight="1" x14ac:dyDescent="0.2">
      <c r="A752" s="25" t="s">
        <v>48</v>
      </c>
      <c r="B752" s="38">
        <v>737</v>
      </c>
      <c r="C752" s="85" t="s">
        <v>385</v>
      </c>
      <c r="D752" s="21" t="s">
        <v>1495</v>
      </c>
      <c r="E752" s="79" t="s">
        <v>1496</v>
      </c>
      <c r="F752" s="22">
        <v>44225</v>
      </c>
      <c r="G752" s="68">
        <v>108.75</v>
      </c>
      <c r="H752" s="21" t="s">
        <v>27</v>
      </c>
      <c r="I752" s="21">
        <v>1</v>
      </c>
      <c r="J752" s="68">
        <f t="shared" si="16"/>
        <v>108.75</v>
      </c>
      <c r="K752" s="21" t="s">
        <v>28</v>
      </c>
      <c r="L752" s="21" t="s">
        <v>221</v>
      </c>
      <c r="M752" s="21" t="s">
        <v>30</v>
      </c>
      <c r="N752" s="21" t="s">
        <v>31</v>
      </c>
      <c r="O752" s="23" t="s">
        <v>32</v>
      </c>
      <c r="P752" s="24" t="s">
        <v>33</v>
      </c>
    </row>
    <row r="753" spans="1:16" s="26" customFormat="1" ht="51" customHeight="1" x14ac:dyDescent="0.2">
      <c r="A753" s="25" t="s">
        <v>48</v>
      </c>
      <c r="B753" s="38">
        <v>738</v>
      </c>
      <c r="C753" s="85" t="s">
        <v>385</v>
      </c>
      <c r="D753" s="21" t="s">
        <v>1497</v>
      </c>
      <c r="E753" s="79" t="s">
        <v>1498</v>
      </c>
      <c r="F753" s="22">
        <v>44225</v>
      </c>
      <c r="G753" s="68">
        <v>91.44</v>
      </c>
      <c r="H753" s="21" t="s">
        <v>27</v>
      </c>
      <c r="I753" s="21">
        <v>4</v>
      </c>
      <c r="J753" s="68">
        <f t="shared" si="16"/>
        <v>365.76</v>
      </c>
      <c r="K753" s="21" t="s">
        <v>28</v>
      </c>
      <c r="L753" s="21" t="s">
        <v>221</v>
      </c>
      <c r="M753" s="21" t="s">
        <v>30</v>
      </c>
      <c r="N753" s="21" t="s">
        <v>31</v>
      </c>
      <c r="O753" s="23" t="s">
        <v>32</v>
      </c>
      <c r="P753" s="24" t="s">
        <v>33</v>
      </c>
    </row>
    <row r="754" spans="1:16" s="26" customFormat="1" ht="51" customHeight="1" x14ac:dyDescent="0.2">
      <c r="A754" s="25" t="s">
        <v>48</v>
      </c>
      <c r="B754" s="38">
        <v>739</v>
      </c>
      <c r="C754" s="85" t="s">
        <v>385</v>
      </c>
      <c r="D754" s="21" t="s">
        <v>1499</v>
      </c>
      <c r="E754" s="79" t="s">
        <v>1500</v>
      </c>
      <c r="F754" s="22">
        <v>44225</v>
      </c>
      <c r="G754" s="68">
        <v>116.59</v>
      </c>
      <c r="H754" s="21" t="s">
        <v>27</v>
      </c>
      <c r="I754" s="21">
        <v>4</v>
      </c>
      <c r="J754" s="68">
        <f t="shared" si="16"/>
        <v>466.36</v>
      </c>
      <c r="K754" s="21" t="s">
        <v>28</v>
      </c>
      <c r="L754" s="21" t="s">
        <v>221</v>
      </c>
      <c r="M754" s="21" t="s">
        <v>30</v>
      </c>
      <c r="N754" s="21" t="s">
        <v>31</v>
      </c>
      <c r="O754" s="23" t="s">
        <v>32</v>
      </c>
      <c r="P754" s="24" t="s">
        <v>33</v>
      </c>
    </row>
    <row r="755" spans="1:16" s="26" customFormat="1" ht="51" customHeight="1" x14ac:dyDescent="0.2">
      <c r="A755" s="25" t="s">
        <v>48</v>
      </c>
      <c r="B755" s="38">
        <v>740</v>
      </c>
      <c r="C755" s="85" t="s">
        <v>385</v>
      </c>
      <c r="D755" s="21" t="s">
        <v>1501</v>
      </c>
      <c r="E755" s="79" t="s">
        <v>1502</v>
      </c>
      <c r="F755" s="22">
        <v>44349</v>
      </c>
      <c r="G755" s="68">
        <v>127.5</v>
      </c>
      <c r="H755" s="21" t="s">
        <v>27</v>
      </c>
      <c r="I755" s="21">
        <v>5</v>
      </c>
      <c r="J755" s="68">
        <f t="shared" si="16"/>
        <v>637.5</v>
      </c>
      <c r="K755" s="21" t="s">
        <v>28</v>
      </c>
      <c r="L755" s="21" t="s">
        <v>221</v>
      </c>
      <c r="M755" s="21" t="s">
        <v>30</v>
      </c>
      <c r="N755" s="21" t="s">
        <v>31</v>
      </c>
      <c r="O755" s="23" t="s">
        <v>32</v>
      </c>
      <c r="P755" s="24" t="s">
        <v>33</v>
      </c>
    </row>
    <row r="756" spans="1:16" s="26" customFormat="1" ht="51" customHeight="1" x14ac:dyDescent="0.2">
      <c r="A756" s="25" t="s">
        <v>48</v>
      </c>
      <c r="B756" s="38">
        <v>741</v>
      </c>
      <c r="C756" s="85" t="s">
        <v>385</v>
      </c>
      <c r="D756" s="21" t="s">
        <v>1503</v>
      </c>
      <c r="E756" s="79" t="s">
        <v>1504</v>
      </c>
      <c r="F756" s="22">
        <v>44355</v>
      </c>
      <c r="G756" s="68">
        <v>48.75</v>
      </c>
      <c r="H756" s="21" t="s">
        <v>78</v>
      </c>
      <c r="I756" s="21">
        <v>2</v>
      </c>
      <c r="J756" s="68">
        <f t="shared" si="16"/>
        <v>97.5</v>
      </c>
      <c r="K756" s="21" t="s">
        <v>28</v>
      </c>
      <c r="L756" s="21" t="s">
        <v>221</v>
      </c>
      <c r="M756" s="21" t="s">
        <v>30</v>
      </c>
      <c r="N756" s="21" t="s">
        <v>31</v>
      </c>
      <c r="O756" s="23" t="s">
        <v>32</v>
      </c>
      <c r="P756" s="24" t="s">
        <v>33</v>
      </c>
    </row>
    <row r="757" spans="1:16" s="26" customFormat="1" ht="51" customHeight="1" x14ac:dyDescent="0.2">
      <c r="A757" s="25" t="s">
        <v>48</v>
      </c>
      <c r="B757" s="38">
        <v>742</v>
      </c>
      <c r="C757" s="85" t="s">
        <v>385</v>
      </c>
      <c r="D757" s="21" t="s">
        <v>1505</v>
      </c>
      <c r="E757" s="79" t="s">
        <v>1506</v>
      </c>
      <c r="F757" s="22">
        <v>44362</v>
      </c>
      <c r="G757" s="68">
        <v>108.75</v>
      </c>
      <c r="H757" s="21" t="s">
        <v>27</v>
      </c>
      <c r="I757" s="21">
        <v>4</v>
      </c>
      <c r="J757" s="68">
        <f t="shared" si="16"/>
        <v>435</v>
      </c>
      <c r="K757" s="21" t="s">
        <v>28</v>
      </c>
      <c r="L757" s="21" t="s">
        <v>221</v>
      </c>
      <c r="M757" s="21" t="s">
        <v>30</v>
      </c>
      <c r="N757" s="21" t="s">
        <v>31</v>
      </c>
      <c r="O757" s="23" t="s">
        <v>32</v>
      </c>
      <c r="P757" s="24" t="s">
        <v>33</v>
      </c>
    </row>
    <row r="758" spans="1:16" s="26" customFormat="1" ht="51" customHeight="1" x14ac:dyDescent="0.2">
      <c r="A758" s="25" t="s">
        <v>48</v>
      </c>
      <c r="B758" s="38">
        <v>743</v>
      </c>
      <c r="C758" s="85" t="s">
        <v>385</v>
      </c>
      <c r="D758" s="21" t="s">
        <v>1507</v>
      </c>
      <c r="E758" s="79" t="s">
        <v>1508</v>
      </c>
      <c r="F758" s="22">
        <v>44418</v>
      </c>
      <c r="G758" s="68">
        <v>52.5</v>
      </c>
      <c r="H758" s="21" t="s">
        <v>78</v>
      </c>
      <c r="I758" s="21">
        <v>3</v>
      </c>
      <c r="J758" s="68">
        <f t="shared" si="16"/>
        <v>157.5</v>
      </c>
      <c r="K758" s="21" t="s">
        <v>28</v>
      </c>
      <c r="L758" s="21" t="s">
        <v>221</v>
      </c>
      <c r="M758" s="21" t="s">
        <v>30</v>
      </c>
      <c r="N758" s="21" t="s">
        <v>31</v>
      </c>
      <c r="O758" s="23" t="s">
        <v>32</v>
      </c>
      <c r="P758" s="24" t="s">
        <v>33</v>
      </c>
    </row>
    <row r="759" spans="1:16" s="26" customFormat="1" ht="51" customHeight="1" x14ac:dyDescent="0.2">
      <c r="A759" s="25" t="s">
        <v>48</v>
      </c>
      <c r="B759" s="38">
        <v>744</v>
      </c>
      <c r="C759" s="85" t="s">
        <v>385</v>
      </c>
      <c r="D759" s="21" t="s">
        <v>1507</v>
      </c>
      <c r="E759" s="79" t="s">
        <v>1508</v>
      </c>
      <c r="F759" s="22">
        <v>44424</v>
      </c>
      <c r="G759" s="68">
        <v>52.5</v>
      </c>
      <c r="H759" s="21" t="s">
        <v>78</v>
      </c>
      <c r="I759" s="21">
        <v>4</v>
      </c>
      <c r="J759" s="68">
        <f t="shared" si="16"/>
        <v>210</v>
      </c>
      <c r="K759" s="21" t="s">
        <v>28</v>
      </c>
      <c r="L759" s="21" t="s">
        <v>221</v>
      </c>
      <c r="M759" s="21" t="s">
        <v>30</v>
      </c>
      <c r="N759" s="21" t="s">
        <v>31</v>
      </c>
      <c r="O759" s="23" t="s">
        <v>32</v>
      </c>
      <c r="P759" s="24" t="s">
        <v>33</v>
      </c>
    </row>
    <row r="760" spans="1:16" s="26" customFormat="1" ht="51" customHeight="1" x14ac:dyDescent="0.2">
      <c r="A760" s="25" t="s">
        <v>48</v>
      </c>
      <c r="B760" s="38">
        <v>745</v>
      </c>
      <c r="C760" s="85" t="s">
        <v>385</v>
      </c>
      <c r="D760" s="21" t="s">
        <v>1509</v>
      </c>
      <c r="E760" s="79" t="s">
        <v>1510</v>
      </c>
      <c r="F760" s="22">
        <v>44309</v>
      </c>
      <c r="G760" s="68">
        <v>577.5</v>
      </c>
      <c r="H760" s="21" t="s">
        <v>78</v>
      </c>
      <c r="I760" s="21">
        <v>2</v>
      </c>
      <c r="J760" s="68">
        <f t="shared" si="16"/>
        <v>1155</v>
      </c>
      <c r="K760" s="21" t="s">
        <v>28</v>
      </c>
      <c r="L760" s="21" t="s">
        <v>221</v>
      </c>
      <c r="M760" s="21" t="s">
        <v>30</v>
      </c>
      <c r="N760" s="21" t="s">
        <v>31</v>
      </c>
      <c r="O760" s="23" t="s">
        <v>32</v>
      </c>
      <c r="P760" s="24" t="s">
        <v>33</v>
      </c>
    </row>
    <row r="761" spans="1:16" s="26" customFormat="1" ht="51" customHeight="1" x14ac:dyDescent="0.2">
      <c r="A761" s="25" t="s">
        <v>48</v>
      </c>
      <c r="B761" s="38">
        <v>746</v>
      </c>
      <c r="C761" s="85" t="s">
        <v>385</v>
      </c>
      <c r="D761" s="21" t="s">
        <v>1511</v>
      </c>
      <c r="E761" s="79" t="s">
        <v>1512</v>
      </c>
      <c r="F761" s="22">
        <v>44225</v>
      </c>
      <c r="G761" s="68">
        <v>403.87</v>
      </c>
      <c r="H761" s="21" t="s">
        <v>27</v>
      </c>
      <c r="I761" s="21">
        <v>1</v>
      </c>
      <c r="J761" s="68">
        <f t="shared" si="16"/>
        <v>403.87</v>
      </c>
      <c r="K761" s="21" t="s">
        <v>28</v>
      </c>
      <c r="L761" s="21" t="s">
        <v>221</v>
      </c>
      <c r="M761" s="21" t="s">
        <v>30</v>
      </c>
      <c r="N761" s="21" t="s">
        <v>31</v>
      </c>
      <c r="O761" s="23" t="s">
        <v>32</v>
      </c>
      <c r="P761" s="24" t="s">
        <v>33</v>
      </c>
    </row>
    <row r="762" spans="1:16" s="26" customFormat="1" ht="51" customHeight="1" x14ac:dyDescent="0.2">
      <c r="A762" s="25" t="s">
        <v>48</v>
      </c>
      <c r="B762" s="38">
        <v>747</v>
      </c>
      <c r="C762" s="85" t="s">
        <v>385</v>
      </c>
      <c r="D762" s="21" t="s">
        <v>1513</v>
      </c>
      <c r="E762" s="79" t="s">
        <v>1514</v>
      </c>
      <c r="F762" s="22">
        <v>44356</v>
      </c>
      <c r="G762" s="68">
        <v>33.75</v>
      </c>
      <c r="H762" s="21" t="s">
        <v>27</v>
      </c>
      <c r="I762" s="21">
        <v>1</v>
      </c>
      <c r="J762" s="68">
        <f t="shared" si="16"/>
        <v>33.75</v>
      </c>
      <c r="K762" s="21" t="s">
        <v>28</v>
      </c>
      <c r="L762" s="21" t="s">
        <v>221</v>
      </c>
      <c r="M762" s="21" t="s">
        <v>30</v>
      </c>
      <c r="N762" s="21" t="s">
        <v>31</v>
      </c>
      <c r="O762" s="23" t="s">
        <v>32</v>
      </c>
      <c r="P762" s="24" t="s">
        <v>33</v>
      </c>
    </row>
    <row r="763" spans="1:16" s="26" customFormat="1" ht="51" customHeight="1" x14ac:dyDescent="0.2">
      <c r="A763" s="25" t="s">
        <v>48</v>
      </c>
      <c r="B763" s="38">
        <v>748</v>
      </c>
      <c r="C763" s="85" t="s">
        <v>385</v>
      </c>
      <c r="D763" s="21" t="s">
        <v>1515</v>
      </c>
      <c r="E763" s="79" t="s">
        <v>1516</v>
      </c>
      <c r="F763" s="22">
        <v>44375</v>
      </c>
      <c r="G763" s="68">
        <v>33.75</v>
      </c>
      <c r="H763" s="21" t="s">
        <v>27</v>
      </c>
      <c r="I763" s="21">
        <v>5</v>
      </c>
      <c r="J763" s="68">
        <f t="shared" si="16"/>
        <v>168.75</v>
      </c>
      <c r="K763" s="21" t="s">
        <v>28</v>
      </c>
      <c r="L763" s="21" t="s">
        <v>221</v>
      </c>
      <c r="M763" s="21" t="s">
        <v>30</v>
      </c>
      <c r="N763" s="21" t="s">
        <v>31</v>
      </c>
      <c r="O763" s="23" t="s">
        <v>32</v>
      </c>
      <c r="P763" s="24" t="s">
        <v>33</v>
      </c>
    </row>
    <row r="764" spans="1:16" s="26" customFormat="1" ht="51" customHeight="1" x14ac:dyDescent="0.2">
      <c r="A764" s="25" t="s">
        <v>48</v>
      </c>
      <c r="B764" s="38">
        <v>749</v>
      </c>
      <c r="C764" s="85" t="s">
        <v>385</v>
      </c>
      <c r="D764" s="21" t="s">
        <v>1517</v>
      </c>
      <c r="E764" s="79" t="s">
        <v>1518</v>
      </c>
      <c r="F764" s="22">
        <v>44390</v>
      </c>
      <c r="G764" s="68">
        <v>150</v>
      </c>
      <c r="H764" s="21" t="s">
        <v>27</v>
      </c>
      <c r="I764" s="21">
        <v>1</v>
      </c>
      <c r="J764" s="68">
        <f t="shared" si="16"/>
        <v>150</v>
      </c>
      <c r="K764" s="21" t="s">
        <v>28</v>
      </c>
      <c r="L764" s="21" t="s">
        <v>221</v>
      </c>
      <c r="M764" s="21" t="s">
        <v>30</v>
      </c>
      <c r="N764" s="21" t="s">
        <v>31</v>
      </c>
      <c r="O764" s="23" t="s">
        <v>32</v>
      </c>
      <c r="P764" s="24" t="s">
        <v>33</v>
      </c>
    </row>
    <row r="765" spans="1:16" s="26" customFormat="1" ht="51" customHeight="1" x14ac:dyDescent="0.2">
      <c r="A765" s="25" t="s">
        <v>48</v>
      </c>
      <c r="B765" s="38">
        <v>750</v>
      </c>
      <c r="C765" s="85" t="s">
        <v>385</v>
      </c>
      <c r="D765" s="21" t="s">
        <v>1519</v>
      </c>
      <c r="E765" s="79" t="s">
        <v>1520</v>
      </c>
      <c r="F765" s="22">
        <v>44225</v>
      </c>
      <c r="G765" s="68">
        <v>28.76</v>
      </c>
      <c r="H765" s="21" t="s">
        <v>27</v>
      </c>
      <c r="I765" s="21">
        <v>2</v>
      </c>
      <c r="J765" s="68">
        <f t="shared" si="16"/>
        <v>57.52</v>
      </c>
      <c r="K765" s="21" t="s">
        <v>28</v>
      </c>
      <c r="L765" s="21" t="s">
        <v>221</v>
      </c>
      <c r="M765" s="21" t="s">
        <v>30</v>
      </c>
      <c r="N765" s="21" t="s">
        <v>31</v>
      </c>
      <c r="O765" s="23" t="s">
        <v>32</v>
      </c>
      <c r="P765" s="24" t="s">
        <v>33</v>
      </c>
    </row>
    <row r="766" spans="1:16" s="26" customFormat="1" ht="51" customHeight="1" x14ac:dyDescent="0.2">
      <c r="A766" s="25" t="s">
        <v>48</v>
      </c>
      <c r="B766" s="38">
        <v>751</v>
      </c>
      <c r="C766" s="85" t="s">
        <v>385</v>
      </c>
      <c r="D766" s="21" t="s">
        <v>1521</v>
      </c>
      <c r="E766" s="79" t="s">
        <v>1522</v>
      </c>
      <c r="F766" s="22">
        <v>44349</v>
      </c>
      <c r="G766" s="68">
        <v>27.75</v>
      </c>
      <c r="H766" s="21" t="s">
        <v>27</v>
      </c>
      <c r="I766" s="21">
        <v>2</v>
      </c>
      <c r="J766" s="68">
        <f t="shared" si="16"/>
        <v>55.5</v>
      </c>
      <c r="K766" s="21" t="s">
        <v>28</v>
      </c>
      <c r="L766" s="21" t="s">
        <v>221</v>
      </c>
      <c r="M766" s="21" t="s">
        <v>30</v>
      </c>
      <c r="N766" s="21" t="s">
        <v>31</v>
      </c>
      <c r="O766" s="23" t="s">
        <v>32</v>
      </c>
      <c r="P766" s="24" t="s">
        <v>33</v>
      </c>
    </row>
    <row r="767" spans="1:16" s="26" customFormat="1" ht="51" customHeight="1" x14ac:dyDescent="0.2">
      <c r="A767" s="25" t="s">
        <v>48</v>
      </c>
      <c r="B767" s="38">
        <v>752</v>
      </c>
      <c r="C767" s="85" t="s">
        <v>385</v>
      </c>
      <c r="D767" s="21" t="s">
        <v>1523</v>
      </c>
      <c r="E767" s="79" t="s">
        <v>1524</v>
      </c>
      <c r="F767" s="22">
        <v>44225</v>
      </c>
      <c r="G767" s="68">
        <v>144.13999999999999</v>
      </c>
      <c r="H767" s="21" t="s">
        <v>27</v>
      </c>
      <c r="I767" s="21">
        <v>2</v>
      </c>
      <c r="J767" s="68">
        <f t="shared" si="16"/>
        <v>288.27999999999997</v>
      </c>
      <c r="K767" s="21" t="s">
        <v>28</v>
      </c>
      <c r="L767" s="21" t="s">
        <v>221</v>
      </c>
      <c r="M767" s="21" t="s">
        <v>30</v>
      </c>
      <c r="N767" s="21" t="s">
        <v>31</v>
      </c>
      <c r="O767" s="23" t="s">
        <v>32</v>
      </c>
      <c r="P767" s="24" t="s">
        <v>33</v>
      </c>
    </row>
    <row r="768" spans="1:16" s="26" customFormat="1" ht="51" customHeight="1" x14ac:dyDescent="0.2">
      <c r="A768" s="25" t="s">
        <v>48</v>
      </c>
      <c r="B768" s="38">
        <v>753</v>
      </c>
      <c r="C768" s="85" t="s">
        <v>385</v>
      </c>
      <c r="D768" s="21" t="s">
        <v>1525</v>
      </c>
      <c r="E768" s="79" t="s">
        <v>1526</v>
      </c>
      <c r="F768" s="22">
        <v>44356</v>
      </c>
      <c r="G768" s="68">
        <v>15</v>
      </c>
      <c r="H768" s="21" t="s">
        <v>27</v>
      </c>
      <c r="I768" s="21">
        <v>2</v>
      </c>
      <c r="J768" s="68">
        <f t="shared" si="16"/>
        <v>30</v>
      </c>
      <c r="K768" s="21" t="s">
        <v>28</v>
      </c>
      <c r="L768" s="21" t="s">
        <v>221</v>
      </c>
      <c r="M768" s="21" t="s">
        <v>30</v>
      </c>
      <c r="N768" s="21" t="s">
        <v>31</v>
      </c>
      <c r="O768" s="23" t="s">
        <v>32</v>
      </c>
      <c r="P768" s="24" t="s">
        <v>33</v>
      </c>
    </row>
    <row r="769" spans="1:16" s="26" customFormat="1" ht="51" customHeight="1" x14ac:dyDescent="0.2">
      <c r="A769" s="25" t="s">
        <v>48</v>
      </c>
      <c r="B769" s="38">
        <v>754</v>
      </c>
      <c r="C769" s="85" t="s">
        <v>385</v>
      </c>
      <c r="D769" s="21" t="s">
        <v>1527</v>
      </c>
      <c r="E769" s="79" t="s">
        <v>1528</v>
      </c>
      <c r="F769" s="22">
        <v>44362</v>
      </c>
      <c r="G769" s="68">
        <v>21.75</v>
      </c>
      <c r="H769" s="21" t="s">
        <v>27</v>
      </c>
      <c r="I769" s="21">
        <v>3</v>
      </c>
      <c r="J769" s="68">
        <f t="shared" si="16"/>
        <v>65.25</v>
      </c>
      <c r="K769" s="21" t="s">
        <v>28</v>
      </c>
      <c r="L769" s="21" t="s">
        <v>221</v>
      </c>
      <c r="M769" s="21" t="s">
        <v>30</v>
      </c>
      <c r="N769" s="21" t="s">
        <v>31</v>
      </c>
      <c r="O769" s="23" t="s">
        <v>32</v>
      </c>
      <c r="P769" s="24" t="s">
        <v>33</v>
      </c>
    </row>
    <row r="770" spans="1:16" s="26" customFormat="1" ht="51" customHeight="1" x14ac:dyDescent="0.2">
      <c r="A770" s="25" t="s">
        <v>48</v>
      </c>
      <c r="B770" s="38">
        <v>755</v>
      </c>
      <c r="C770" s="85" t="s">
        <v>385</v>
      </c>
      <c r="D770" s="21" t="s">
        <v>1529</v>
      </c>
      <c r="E770" s="79" t="s">
        <v>1530</v>
      </c>
      <c r="F770" s="22">
        <v>44225</v>
      </c>
      <c r="G770" s="68">
        <v>73.150000000000006</v>
      </c>
      <c r="H770" s="21" t="s">
        <v>27</v>
      </c>
      <c r="I770" s="21">
        <v>2</v>
      </c>
      <c r="J770" s="68">
        <f t="shared" si="16"/>
        <v>146.30000000000001</v>
      </c>
      <c r="K770" s="21" t="s">
        <v>28</v>
      </c>
      <c r="L770" s="21" t="s">
        <v>221</v>
      </c>
      <c r="M770" s="21" t="s">
        <v>30</v>
      </c>
      <c r="N770" s="21" t="s">
        <v>31</v>
      </c>
      <c r="O770" s="23" t="s">
        <v>32</v>
      </c>
      <c r="P770" s="24" t="s">
        <v>33</v>
      </c>
    </row>
    <row r="771" spans="1:16" s="26" customFormat="1" ht="51" customHeight="1" x14ac:dyDescent="0.2">
      <c r="A771" s="25" t="s">
        <v>48</v>
      </c>
      <c r="B771" s="38">
        <v>756</v>
      </c>
      <c r="C771" s="85" t="s">
        <v>385</v>
      </c>
      <c r="D771" s="21" t="s">
        <v>1531</v>
      </c>
      <c r="E771" s="79" t="s">
        <v>1532</v>
      </c>
      <c r="F771" s="22">
        <v>44225</v>
      </c>
      <c r="G771" s="68">
        <v>1630.68</v>
      </c>
      <c r="H771" s="21" t="s">
        <v>27</v>
      </c>
      <c r="I771" s="21">
        <v>2</v>
      </c>
      <c r="J771" s="68">
        <f t="shared" si="16"/>
        <v>3261.36</v>
      </c>
      <c r="K771" s="21" t="s">
        <v>28</v>
      </c>
      <c r="L771" s="21" t="s">
        <v>221</v>
      </c>
      <c r="M771" s="21" t="s">
        <v>30</v>
      </c>
      <c r="N771" s="21" t="s">
        <v>31</v>
      </c>
      <c r="O771" s="23" t="s">
        <v>32</v>
      </c>
      <c r="P771" s="24" t="s">
        <v>33</v>
      </c>
    </row>
    <row r="772" spans="1:16" s="26" customFormat="1" ht="51" customHeight="1" x14ac:dyDescent="0.2">
      <c r="A772" s="25" t="s">
        <v>48</v>
      </c>
      <c r="B772" s="38">
        <v>757</v>
      </c>
      <c r="C772" s="85" t="s">
        <v>385</v>
      </c>
      <c r="D772" s="21" t="s">
        <v>1533</v>
      </c>
      <c r="E772" s="79" t="s">
        <v>1534</v>
      </c>
      <c r="F772" s="22">
        <v>44225</v>
      </c>
      <c r="G772" s="68">
        <v>1630.68</v>
      </c>
      <c r="H772" s="21" t="s">
        <v>27</v>
      </c>
      <c r="I772" s="21">
        <v>2</v>
      </c>
      <c r="J772" s="68">
        <f t="shared" si="16"/>
        <v>3261.36</v>
      </c>
      <c r="K772" s="21" t="s">
        <v>28</v>
      </c>
      <c r="L772" s="21" t="s">
        <v>221</v>
      </c>
      <c r="M772" s="21" t="s">
        <v>30</v>
      </c>
      <c r="N772" s="21" t="s">
        <v>31</v>
      </c>
      <c r="O772" s="23" t="s">
        <v>32</v>
      </c>
      <c r="P772" s="24" t="s">
        <v>33</v>
      </c>
    </row>
    <row r="773" spans="1:16" s="26" customFormat="1" ht="51" customHeight="1" x14ac:dyDescent="0.2">
      <c r="A773" s="25" t="s">
        <v>48</v>
      </c>
      <c r="B773" s="38">
        <v>758</v>
      </c>
      <c r="C773" s="85" t="s">
        <v>385</v>
      </c>
      <c r="D773" s="21" t="s">
        <v>1535</v>
      </c>
      <c r="E773" s="79" t="s">
        <v>1536</v>
      </c>
      <c r="F773" s="22">
        <v>44386</v>
      </c>
      <c r="G773" s="68">
        <v>39000</v>
      </c>
      <c r="H773" s="21" t="s">
        <v>27</v>
      </c>
      <c r="I773" s="21">
        <v>1</v>
      </c>
      <c r="J773" s="68">
        <f t="shared" si="16"/>
        <v>39000</v>
      </c>
      <c r="K773" s="21" t="s">
        <v>28</v>
      </c>
      <c r="L773" s="21" t="s">
        <v>221</v>
      </c>
      <c r="M773" s="21" t="s">
        <v>30</v>
      </c>
      <c r="N773" s="21" t="s">
        <v>31</v>
      </c>
      <c r="O773" s="23" t="s">
        <v>32</v>
      </c>
      <c r="P773" s="24" t="s">
        <v>33</v>
      </c>
    </row>
    <row r="774" spans="1:16" s="26" customFormat="1" ht="51" customHeight="1" x14ac:dyDescent="0.2">
      <c r="A774" s="25" t="s">
        <v>48</v>
      </c>
      <c r="B774" s="38">
        <v>759</v>
      </c>
      <c r="C774" s="85" t="s">
        <v>385</v>
      </c>
      <c r="D774" s="21" t="s">
        <v>1537</v>
      </c>
      <c r="E774" s="79" t="s">
        <v>1538</v>
      </c>
      <c r="F774" s="22">
        <v>44225</v>
      </c>
      <c r="G774" s="68">
        <v>7.63</v>
      </c>
      <c r="H774" s="21" t="s">
        <v>27</v>
      </c>
      <c r="I774" s="21">
        <v>50</v>
      </c>
      <c r="J774" s="68">
        <f t="shared" si="16"/>
        <v>381.5</v>
      </c>
      <c r="K774" s="21" t="s">
        <v>28</v>
      </c>
      <c r="L774" s="21" t="s">
        <v>221</v>
      </c>
      <c r="M774" s="21" t="s">
        <v>30</v>
      </c>
      <c r="N774" s="21" t="s">
        <v>31</v>
      </c>
      <c r="O774" s="23" t="s">
        <v>32</v>
      </c>
      <c r="P774" s="24" t="s">
        <v>33</v>
      </c>
    </row>
    <row r="775" spans="1:16" s="26" customFormat="1" ht="51" customHeight="1" x14ac:dyDescent="0.2">
      <c r="A775" s="25" t="s">
        <v>48</v>
      </c>
      <c r="B775" s="38">
        <v>760</v>
      </c>
      <c r="C775" s="85" t="s">
        <v>385</v>
      </c>
      <c r="D775" s="21" t="s">
        <v>1539</v>
      </c>
      <c r="E775" s="79" t="s">
        <v>1540</v>
      </c>
      <c r="F775" s="22">
        <v>44225</v>
      </c>
      <c r="G775" s="68">
        <v>5.21</v>
      </c>
      <c r="H775" s="21" t="s">
        <v>27</v>
      </c>
      <c r="I775" s="21">
        <v>100</v>
      </c>
      <c r="J775" s="68">
        <f t="shared" si="16"/>
        <v>521</v>
      </c>
      <c r="K775" s="21" t="s">
        <v>28</v>
      </c>
      <c r="L775" s="21" t="s">
        <v>221</v>
      </c>
      <c r="M775" s="21" t="s">
        <v>30</v>
      </c>
      <c r="N775" s="21" t="s">
        <v>31</v>
      </c>
      <c r="O775" s="23" t="s">
        <v>32</v>
      </c>
      <c r="P775" s="24" t="s">
        <v>33</v>
      </c>
    </row>
    <row r="776" spans="1:16" s="26" customFormat="1" ht="51" customHeight="1" x14ac:dyDescent="0.2">
      <c r="A776" s="25" t="s">
        <v>48</v>
      </c>
      <c r="B776" s="38">
        <v>761</v>
      </c>
      <c r="C776" s="85" t="s">
        <v>385</v>
      </c>
      <c r="D776" s="21" t="s">
        <v>1541</v>
      </c>
      <c r="E776" s="79" t="s">
        <v>1542</v>
      </c>
      <c r="F776" s="22">
        <v>44228</v>
      </c>
      <c r="G776" s="68">
        <v>7749.75</v>
      </c>
      <c r="H776" s="21" t="s">
        <v>27</v>
      </c>
      <c r="I776" s="21">
        <v>1</v>
      </c>
      <c r="J776" s="68">
        <f t="shared" si="16"/>
        <v>7749.75</v>
      </c>
      <c r="K776" s="21" t="s">
        <v>28</v>
      </c>
      <c r="L776" s="21" t="s">
        <v>221</v>
      </c>
      <c r="M776" s="21" t="s">
        <v>30</v>
      </c>
      <c r="N776" s="21" t="s">
        <v>31</v>
      </c>
      <c r="O776" s="23" t="s">
        <v>32</v>
      </c>
      <c r="P776" s="24" t="s">
        <v>33</v>
      </c>
    </row>
    <row r="777" spans="1:16" s="26" customFormat="1" ht="51" customHeight="1" x14ac:dyDescent="0.2">
      <c r="A777" s="25" t="s">
        <v>48</v>
      </c>
      <c r="B777" s="38">
        <v>762</v>
      </c>
      <c r="C777" s="85" t="s">
        <v>385</v>
      </c>
      <c r="D777" s="21" t="s">
        <v>1543</v>
      </c>
      <c r="E777" s="79" t="s">
        <v>1544</v>
      </c>
      <c r="F777" s="22">
        <v>44225</v>
      </c>
      <c r="G777" s="68">
        <v>1123.69</v>
      </c>
      <c r="H777" s="21" t="s">
        <v>27</v>
      </c>
      <c r="I777" s="21">
        <v>2</v>
      </c>
      <c r="J777" s="68">
        <f t="shared" si="16"/>
        <v>2247.38</v>
      </c>
      <c r="K777" s="21" t="s">
        <v>28</v>
      </c>
      <c r="L777" s="21" t="s">
        <v>221</v>
      </c>
      <c r="M777" s="21" t="s">
        <v>30</v>
      </c>
      <c r="N777" s="21" t="s">
        <v>31</v>
      </c>
      <c r="O777" s="23" t="s">
        <v>32</v>
      </c>
      <c r="P777" s="24" t="s">
        <v>33</v>
      </c>
    </row>
    <row r="778" spans="1:16" s="26" customFormat="1" ht="51" customHeight="1" x14ac:dyDescent="0.2">
      <c r="A778" s="25" t="s">
        <v>48</v>
      </c>
      <c r="B778" s="38">
        <v>763</v>
      </c>
      <c r="C778" s="85" t="s">
        <v>385</v>
      </c>
      <c r="D778" s="21" t="s">
        <v>1545</v>
      </c>
      <c r="E778" s="79" t="s">
        <v>1546</v>
      </c>
      <c r="F778" s="22">
        <v>44362</v>
      </c>
      <c r="G778" s="68">
        <v>337.5</v>
      </c>
      <c r="H778" s="21" t="s">
        <v>27</v>
      </c>
      <c r="I778" s="21">
        <v>4</v>
      </c>
      <c r="J778" s="68">
        <f t="shared" si="16"/>
        <v>1350</v>
      </c>
      <c r="K778" s="21" t="s">
        <v>28</v>
      </c>
      <c r="L778" s="21" t="s">
        <v>221</v>
      </c>
      <c r="M778" s="21" t="s">
        <v>30</v>
      </c>
      <c r="N778" s="21" t="s">
        <v>31</v>
      </c>
      <c r="O778" s="23" t="s">
        <v>32</v>
      </c>
      <c r="P778" s="24" t="s">
        <v>33</v>
      </c>
    </row>
    <row r="779" spans="1:16" s="26" customFormat="1" ht="51" customHeight="1" x14ac:dyDescent="0.2">
      <c r="A779" s="25" t="s">
        <v>48</v>
      </c>
      <c r="B779" s="38">
        <v>764</v>
      </c>
      <c r="C779" s="85" t="s">
        <v>385</v>
      </c>
      <c r="D779" s="21" t="s">
        <v>1547</v>
      </c>
      <c r="E779" s="79" t="s">
        <v>1548</v>
      </c>
      <c r="F779" s="22">
        <v>44424</v>
      </c>
      <c r="G779" s="68">
        <v>382.5</v>
      </c>
      <c r="H779" s="21" t="s">
        <v>27</v>
      </c>
      <c r="I779" s="21">
        <v>1</v>
      </c>
      <c r="J779" s="68">
        <f t="shared" si="16"/>
        <v>382.5</v>
      </c>
      <c r="K779" s="21" t="s">
        <v>28</v>
      </c>
      <c r="L779" s="21" t="s">
        <v>221</v>
      </c>
      <c r="M779" s="21" t="s">
        <v>30</v>
      </c>
      <c r="N779" s="21" t="s">
        <v>31</v>
      </c>
      <c r="O779" s="23" t="s">
        <v>32</v>
      </c>
      <c r="P779" s="24" t="s">
        <v>33</v>
      </c>
    </row>
    <row r="780" spans="1:16" s="26" customFormat="1" ht="51" customHeight="1" x14ac:dyDescent="0.2">
      <c r="A780" s="25" t="s">
        <v>48</v>
      </c>
      <c r="B780" s="38">
        <v>765</v>
      </c>
      <c r="C780" s="85" t="s">
        <v>385</v>
      </c>
      <c r="D780" s="21" t="s">
        <v>1549</v>
      </c>
      <c r="E780" s="79" t="s">
        <v>1550</v>
      </c>
      <c r="F780" s="22">
        <v>44308</v>
      </c>
      <c r="G780" s="68">
        <v>112.5</v>
      </c>
      <c r="H780" s="21" t="s">
        <v>27</v>
      </c>
      <c r="I780" s="21">
        <v>2</v>
      </c>
      <c r="J780" s="68">
        <f t="shared" si="16"/>
        <v>225</v>
      </c>
      <c r="K780" s="21" t="s">
        <v>28</v>
      </c>
      <c r="L780" s="21" t="s">
        <v>221</v>
      </c>
      <c r="M780" s="21" t="s">
        <v>30</v>
      </c>
      <c r="N780" s="21" t="s">
        <v>31</v>
      </c>
      <c r="O780" s="23" t="s">
        <v>32</v>
      </c>
      <c r="P780" s="24" t="s">
        <v>33</v>
      </c>
    </row>
    <row r="781" spans="1:16" s="26" customFormat="1" ht="51" customHeight="1" x14ac:dyDescent="0.2">
      <c r="A781" s="25" t="s">
        <v>48</v>
      </c>
      <c r="B781" s="38">
        <v>766</v>
      </c>
      <c r="C781" s="85" t="s">
        <v>385</v>
      </c>
      <c r="D781" s="21" t="s">
        <v>1551</v>
      </c>
      <c r="E781" s="79" t="s">
        <v>1552</v>
      </c>
      <c r="F781" s="22">
        <v>44225</v>
      </c>
      <c r="G781" s="68">
        <v>116.59</v>
      </c>
      <c r="H781" s="21" t="s">
        <v>27</v>
      </c>
      <c r="I781" s="21">
        <v>2</v>
      </c>
      <c r="J781" s="68">
        <f t="shared" si="16"/>
        <v>233.18</v>
      </c>
      <c r="K781" s="21" t="s">
        <v>28</v>
      </c>
      <c r="L781" s="21" t="s">
        <v>221</v>
      </c>
      <c r="M781" s="21" t="s">
        <v>30</v>
      </c>
      <c r="N781" s="21" t="s">
        <v>31</v>
      </c>
      <c r="O781" s="23" t="s">
        <v>32</v>
      </c>
      <c r="P781" s="24" t="s">
        <v>33</v>
      </c>
    </row>
    <row r="782" spans="1:16" s="26" customFormat="1" ht="51" customHeight="1" x14ac:dyDescent="0.2">
      <c r="A782" s="25" t="s">
        <v>48</v>
      </c>
      <c r="B782" s="38">
        <v>767</v>
      </c>
      <c r="C782" s="85" t="s">
        <v>385</v>
      </c>
      <c r="D782" s="21" t="s">
        <v>1553</v>
      </c>
      <c r="E782" s="79" t="s">
        <v>1554</v>
      </c>
      <c r="F782" s="22">
        <v>44225</v>
      </c>
      <c r="G782" s="68">
        <v>49.23</v>
      </c>
      <c r="H782" s="21" t="s">
        <v>91</v>
      </c>
      <c r="I782" s="21">
        <v>192.5</v>
      </c>
      <c r="J782" s="68">
        <f t="shared" si="16"/>
        <v>9476.7749999999996</v>
      </c>
      <c r="K782" s="21" t="s">
        <v>28</v>
      </c>
      <c r="L782" s="21" t="s">
        <v>221</v>
      </c>
      <c r="M782" s="21" t="s">
        <v>30</v>
      </c>
      <c r="N782" s="21" t="s">
        <v>31</v>
      </c>
      <c r="O782" s="23" t="s">
        <v>32</v>
      </c>
      <c r="P782" s="24" t="s">
        <v>33</v>
      </c>
    </row>
    <row r="783" spans="1:16" s="26" customFormat="1" ht="51" customHeight="1" x14ac:dyDescent="0.2">
      <c r="A783" s="25" t="s">
        <v>48</v>
      </c>
      <c r="B783" s="38">
        <v>768</v>
      </c>
      <c r="C783" s="85" t="s">
        <v>385</v>
      </c>
      <c r="D783" s="21" t="s">
        <v>1555</v>
      </c>
      <c r="E783" s="79" t="s">
        <v>1556</v>
      </c>
      <c r="F783" s="22">
        <v>44225</v>
      </c>
      <c r="G783" s="68">
        <v>544.46</v>
      </c>
      <c r="H783" s="21" t="s">
        <v>27</v>
      </c>
      <c r="I783" s="21">
        <v>1</v>
      </c>
      <c r="J783" s="68">
        <f t="shared" si="16"/>
        <v>544.46</v>
      </c>
      <c r="K783" s="21" t="s">
        <v>28</v>
      </c>
      <c r="L783" s="21" t="s">
        <v>221</v>
      </c>
      <c r="M783" s="21" t="s">
        <v>30</v>
      </c>
      <c r="N783" s="21" t="s">
        <v>31</v>
      </c>
      <c r="O783" s="23" t="s">
        <v>32</v>
      </c>
      <c r="P783" s="24" t="s">
        <v>33</v>
      </c>
    </row>
    <row r="784" spans="1:16" s="26" customFormat="1" ht="51" customHeight="1" x14ac:dyDescent="0.2">
      <c r="A784" s="25" t="s">
        <v>48</v>
      </c>
      <c r="B784" s="38">
        <v>769</v>
      </c>
      <c r="C784" s="85" t="s">
        <v>385</v>
      </c>
      <c r="D784" s="21" t="s">
        <v>1557</v>
      </c>
      <c r="E784" s="79" t="s">
        <v>1558</v>
      </c>
      <c r="F784" s="22">
        <v>44225</v>
      </c>
      <c r="G784" s="68">
        <v>45.72</v>
      </c>
      <c r="H784" s="21" t="s">
        <v>27</v>
      </c>
      <c r="I784" s="21">
        <v>3</v>
      </c>
      <c r="J784" s="68">
        <f t="shared" si="16"/>
        <v>137.16</v>
      </c>
      <c r="K784" s="21" t="s">
        <v>28</v>
      </c>
      <c r="L784" s="21" t="s">
        <v>221</v>
      </c>
      <c r="M784" s="21" t="s">
        <v>30</v>
      </c>
      <c r="N784" s="21" t="s">
        <v>31</v>
      </c>
      <c r="O784" s="23" t="s">
        <v>32</v>
      </c>
      <c r="P784" s="24" t="s">
        <v>33</v>
      </c>
    </row>
    <row r="785" spans="1:16" s="26" customFormat="1" ht="51" customHeight="1" x14ac:dyDescent="0.2">
      <c r="A785" s="25" t="s">
        <v>48</v>
      </c>
      <c r="B785" s="38">
        <v>770</v>
      </c>
      <c r="C785" s="85" t="s">
        <v>385</v>
      </c>
      <c r="D785" s="21" t="s">
        <v>1559</v>
      </c>
      <c r="E785" s="79" t="s">
        <v>1560</v>
      </c>
      <c r="F785" s="22">
        <v>44225</v>
      </c>
      <c r="G785" s="68">
        <v>2407.91</v>
      </c>
      <c r="H785" s="21" t="s">
        <v>27</v>
      </c>
      <c r="I785" s="21">
        <v>1</v>
      </c>
      <c r="J785" s="68">
        <f t="shared" si="16"/>
        <v>2407.91</v>
      </c>
      <c r="K785" s="21" t="s">
        <v>28</v>
      </c>
      <c r="L785" s="21" t="s">
        <v>221</v>
      </c>
      <c r="M785" s="21" t="s">
        <v>30</v>
      </c>
      <c r="N785" s="21" t="s">
        <v>31</v>
      </c>
      <c r="O785" s="23" t="s">
        <v>32</v>
      </c>
      <c r="P785" s="24" t="s">
        <v>33</v>
      </c>
    </row>
    <row r="786" spans="1:16" s="26" customFormat="1" ht="51" customHeight="1" x14ac:dyDescent="0.2">
      <c r="A786" s="25" t="s">
        <v>48</v>
      </c>
      <c r="B786" s="38">
        <v>771</v>
      </c>
      <c r="C786" s="85" t="s">
        <v>385</v>
      </c>
      <c r="D786" s="21" t="s">
        <v>1561</v>
      </c>
      <c r="E786" s="79" t="s">
        <v>1562</v>
      </c>
      <c r="F786" s="22">
        <v>44225</v>
      </c>
      <c r="G786" s="68">
        <v>251.64</v>
      </c>
      <c r="H786" s="21" t="s">
        <v>27</v>
      </c>
      <c r="I786" s="21">
        <v>1</v>
      </c>
      <c r="J786" s="68">
        <f t="shared" si="16"/>
        <v>251.64</v>
      </c>
      <c r="K786" s="21" t="s">
        <v>28</v>
      </c>
      <c r="L786" s="21" t="s">
        <v>221</v>
      </c>
      <c r="M786" s="21" t="s">
        <v>30</v>
      </c>
      <c r="N786" s="21" t="s">
        <v>31</v>
      </c>
      <c r="O786" s="23" t="s">
        <v>32</v>
      </c>
      <c r="P786" s="24" t="s">
        <v>33</v>
      </c>
    </row>
    <row r="787" spans="1:16" s="26" customFormat="1" ht="51" customHeight="1" x14ac:dyDescent="0.2">
      <c r="A787" s="25" t="s">
        <v>48</v>
      </c>
      <c r="B787" s="38">
        <v>772</v>
      </c>
      <c r="C787" s="85" t="s">
        <v>385</v>
      </c>
      <c r="D787" s="21" t="s">
        <v>1563</v>
      </c>
      <c r="E787" s="79" t="s">
        <v>1564</v>
      </c>
      <c r="F787" s="22">
        <v>44385</v>
      </c>
      <c r="G787" s="68">
        <v>72</v>
      </c>
      <c r="H787" s="21" t="s">
        <v>27</v>
      </c>
      <c r="I787" s="21">
        <v>8</v>
      </c>
      <c r="J787" s="68">
        <f t="shared" si="16"/>
        <v>576</v>
      </c>
      <c r="K787" s="21" t="s">
        <v>28</v>
      </c>
      <c r="L787" s="21" t="s">
        <v>221</v>
      </c>
      <c r="M787" s="21" t="s">
        <v>30</v>
      </c>
      <c r="N787" s="21" t="s">
        <v>31</v>
      </c>
      <c r="O787" s="23" t="s">
        <v>32</v>
      </c>
      <c r="P787" s="24" t="s">
        <v>33</v>
      </c>
    </row>
    <row r="788" spans="1:16" s="26" customFormat="1" ht="51" customHeight="1" x14ac:dyDescent="0.2">
      <c r="A788" s="25" t="s">
        <v>48</v>
      </c>
      <c r="B788" s="38">
        <v>773</v>
      </c>
      <c r="C788" s="85" t="s">
        <v>385</v>
      </c>
      <c r="D788" s="21" t="s">
        <v>1565</v>
      </c>
      <c r="E788" s="79" t="s">
        <v>1566</v>
      </c>
      <c r="F788" s="22">
        <v>44225</v>
      </c>
      <c r="G788" s="68">
        <v>761.99</v>
      </c>
      <c r="H788" s="21" t="s">
        <v>27</v>
      </c>
      <c r="I788" s="21">
        <v>1</v>
      </c>
      <c r="J788" s="68">
        <f t="shared" si="16"/>
        <v>761.99</v>
      </c>
      <c r="K788" s="21" t="s">
        <v>28</v>
      </c>
      <c r="L788" s="21" t="s">
        <v>221</v>
      </c>
      <c r="M788" s="21" t="s">
        <v>30</v>
      </c>
      <c r="N788" s="21" t="s">
        <v>31</v>
      </c>
      <c r="O788" s="23" t="s">
        <v>32</v>
      </c>
      <c r="P788" s="24" t="s">
        <v>33</v>
      </c>
    </row>
    <row r="789" spans="1:16" s="26" customFormat="1" ht="51" customHeight="1" x14ac:dyDescent="0.2">
      <c r="A789" s="25" t="s">
        <v>48</v>
      </c>
      <c r="B789" s="38">
        <v>774</v>
      </c>
      <c r="C789" s="85" t="s">
        <v>385</v>
      </c>
      <c r="D789" s="21" t="s">
        <v>1567</v>
      </c>
      <c r="E789" s="79" t="s">
        <v>1568</v>
      </c>
      <c r="F789" s="22">
        <v>44225</v>
      </c>
      <c r="G789" s="68">
        <v>833.62</v>
      </c>
      <c r="H789" s="21" t="s">
        <v>27</v>
      </c>
      <c r="I789" s="21">
        <v>1</v>
      </c>
      <c r="J789" s="68">
        <f t="shared" si="16"/>
        <v>833.62</v>
      </c>
      <c r="K789" s="21" t="s">
        <v>28</v>
      </c>
      <c r="L789" s="21" t="s">
        <v>221</v>
      </c>
      <c r="M789" s="21" t="s">
        <v>30</v>
      </c>
      <c r="N789" s="21" t="s">
        <v>31</v>
      </c>
      <c r="O789" s="23" t="s">
        <v>32</v>
      </c>
      <c r="P789" s="24" t="s">
        <v>33</v>
      </c>
    </row>
    <row r="790" spans="1:16" s="26" customFormat="1" ht="51" customHeight="1" x14ac:dyDescent="0.2">
      <c r="A790" s="25" t="s">
        <v>48</v>
      </c>
      <c r="B790" s="38">
        <v>775</v>
      </c>
      <c r="C790" s="85" t="s">
        <v>385</v>
      </c>
      <c r="D790" s="21" t="s">
        <v>1569</v>
      </c>
      <c r="E790" s="79" t="s">
        <v>1570</v>
      </c>
      <c r="F790" s="22">
        <v>44278</v>
      </c>
      <c r="G790" s="68">
        <v>697.5</v>
      </c>
      <c r="H790" s="21" t="s">
        <v>27</v>
      </c>
      <c r="I790" s="21">
        <v>1</v>
      </c>
      <c r="J790" s="68">
        <f t="shared" si="16"/>
        <v>697.5</v>
      </c>
      <c r="K790" s="21" t="s">
        <v>28</v>
      </c>
      <c r="L790" s="21" t="s">
        <v>221</v>
      </c>
      <c r="M790" s="21" t="s">
        <v>30</v>
      </c>
      <c r="N790" s="21" t="s">
        <v>31</v>
      </c>
      <c r="O790" s="23" t="s">
        <v>32</v>
      </c>
      <c r="P790" s="24" t="s">
        <v>33</v>
      </c>
    </row>
    <row r="791" spans="1:16" s="26" customFormat="1" ht="51" customHeight="1" x14ac:dyDescent="0.2">
      <c r="A791" s="25" t="s">
        <v>48</v>
      </c>
      <c r="B791" s="38">
        <v>776</v>
      </c>
      <c r="C791" s="85" t="s">
        <v>385</v>
      </c>
      <c r="D791" s="21" t="s">
        <v>1571</v>
      </c>
      <c r="E791" s="79" t="s">
        <v>1572</v>
      </c>
      <c r="F791" s="22">
        <v>44228</v>
      </c>
      <c r="G791" s="68">
        <v>1794.75</v>
      </c>
      <c r="H791" s="21" t="s">
        <v>27</v>
      </c>
      <c r="I791" s="21">
        <v>2</v>
      </c>
      <c r="J791" s="68">
        <f t="shared" si="16"/>
        <v>3589.5</v>
      </c>
      <c r="K791" s="21" t="s">
        <v>28</v>
      </c>
      <c r="L791" s="21" t="s">
        <v>221</v>
      </c>
      <c r="M791" s="21" t="s">
        <v>30</v>
      </c>
      <c r="N791" s="21" t="s">
        <v>31</v>
      </c>
      <c r="O791" s="23" t="s">
        <v>32</v>
      </c>
      <c r="P791" s="24" t="s">
        <v>33</v>
      </c>
    </row>
    <row r="792" spans="1:16" s="26" customFormat="1" ht="51" customHeight="1" x14ac:dyDescent="0.2">
      <c r="A792" s="25" t="s">
        <v>48</v>
      </c>
      <c r="B792" s="38">
        <v>777</v>
      </c>
      <c r="C792" s="85" t="s">
        <v>385</v>
      </c>
      <c r="D792" s="21" t="s">
        <v>1573</v>
      </c>
      <c r="E792" s="79" t="s">
        <v>1574</v>
      </c>
      <c r="F792" s="22">
        <v>44273</v>
      </c>
      <c r="G792" s="68">
        <v>429</v>
      </c>
      <c r="H792" s="21" t="s">
        <v>27</v>
      </c>
      <c r="I792" s="21">
        <v>4</v>
      </c>
      <c r="J792" s="68">
        <f t="shared" si="16"/>
        <v>1716</v>
      </c>
      <c r="K792" s="21" t="s">
        <v>28</v>
      </c>
      <c r="L792" s="21" t="s">
        <v>221</v>
      </c>
      <c r="M792" s="21" t="s">
        <v>30</v>
      </c>
      <c r="N792" s="21" t="s">
        <v>31</v>
      </c>
      <c r="O792" s="23" t="s">
        <v>32</v>
      </c>
      <c r="P792" s="24" t="s">
        <v>33</v>
      </c>
    </row>
    <row r="793" spans="1:16" s="26" customFormat="1" ht="51" customHeight="1" x14ac:dyDescent="0.2">
      <c r="A793" s="25" t="s">
        <v>48</v>
      </c>
      <c r="B793" s="38">
        <v>778</v>
      </c>
      <c r="C793" s="85" t="s">
        <v>385</v>
      </c>
      <c r="D793" s="21" t="s">
        <v>1573</v>
      </c>
      <c r="E793" s="79" t="s">
        <v>1574</v>
      </c>
      <c r="F793" s="22">
        <v>44298</v>
      </c>
      <c r="G793" s="68">
        <v>429</v>
      </c>
      <c r="H793" s="21" t="s">
        <v>27</v>
      </c>
      <c r="I793" s="21">
        <v>1</v>
      </c>
      <c r="J793" s="68">
        <f t="shared" si="16"/>
        <v>429</v>
      </c>
      <c r="K793" s="21" t="s">
        <v>28</v>
      </c>
      <c r="L793" s="21" t="s">
        <v>221</v>
      </c>
      <c r="M793" s="21" t="s">
        <v>30</v>
      </c>
      <c r="N793" s="21" t="s">
        <v>31</v>
      </c>
      <c r="O793" s="23" t="s">
        <v>32</v>
      </c>
      <c r="P793" s="24" t="s">
        <v>33</v>
      </c>
    </row>
    <row r="794" spans="1:16" s="26" customFormat="1" ht="51" customHeight="1" x14ac:dyDescent="0.2">
      <c r="A794" s="25" t="s">
        <v>48</v>
      </c>
      <c r="B794" s="38">
        <v>779</v>
      </c>
      <c r="C794" s="85" t="s">
        <v>385</v>
      </c>
      <c r="D794" s="21" t="s">
        <v>1575</v>
      </c>
      <c r="E794" s="79" t="s">
        <v>1576</v>
      </c>
      <c r="F794" s="22">
        <v>44348</v>
      </c>
      <c r="G794" s="68">
        <v>1912.5</v>
      </c>
      <c r="H794" s="21" t="s">
        <v>27</v>
      </c>
      <c r="I794" s="21">
        <v>1</v>
      </c>
      <c r="J794" s="68">
        <f t="shared" si="16"/>
        <v>1912.5</v>
      </c>
      <c r="K794" s="21" t="s">
        <v>28</v>
      </c>
      <c r="L794" s="21" t="s">
        <v>221</v>
      </c>
      <c r="M794" s="21" t="s">
        <v>30</v>
      </c>
      <c r="N794" s="21" t="s">
        <v>31</v>
      </c>
      <c r="O794" s="23" t="s">
        <v>32</v>
      </c>
      <c r="P794" s="24" t="s">
        <v>33</v>
      </c>
    </row>
    <row r="795" spans="1:16" s="26" customFormat="1" ht="51" customHeight="1" x14ac:dyDescent="0.2">
      <c r="A795" s="25" t="s">
        <v>48</v>
      </c>
      <c r="B795" s="38">
        <v>780</v>
      </c>
      <c r="C795" s="85" t="s">
        <v>385</v>
      </c>
      <c r="D795" s="21" t="s">
        <v>1577</v>
      </c>
      <c r="E795" s="79" t="s">
        <v>1578</v>
      </c>
      <c r="F795" s="22">
        <v>44225</v>
      </c>
      <c r="G795" s="68">
        <v>38.1</v>
      </c>
      <c r="H795" s="21" t="s">
        <v>27</v>
      </c>
      <c r="I795" s="21">
        <v>2</v>
      </c>
      <c r="J795" s="68">
        <f t="shared" si="16"/>
        <v>76.2</v>
      </c>
      <c r="K795" s="21" t="s">
        <v>28</v>
      </c>
      <c r="L795" s="21" t="s">
        <v>221</v>
      </c>
      <c r="M795" s="21" t="s">
        <v>30</v>
      </c>
      <c r="N795" s="21" t="s">
        <v>31</v>
      </c>
      <c r="O795" s="23" t="s">
        <v>32</v>
      </c>
      <c r="P795" s="24" t="s">
        <v>33</v>
      </c>
    </row>
    <row r="796" spans="1:16" s="26" customFormat="1" ht="51" customHeight="1" x14ac:dyDescent="0.2">
      <c r="A796" s="25" t="s">
        <v>48</v>
      </c>
      <c r="B796" s="38">
        <v>781</v>
      </c>
      <c r="C796" s="85" t="s">
        <v>385</v>
      </c>
      <c r="D796" s="21" t="s">
        <v>1579</v>
      </c>
      <c r="E796" s="79" t="s">
        <v>1580</v>
      </c>
      <c r="F796" s="22">
        <v>44418</v>
      </c>
      <c r="G796" s="68">
        <v>49.5</v>
      </c>
      <c r="H796" s="21" t="s">
        <v>27</v>
      </c>
      <c r="I796" s="21">
        <v>2</v>
      </c>
      <c r="J796" s="68">
        <f t="shared" si="16"/>
        <v>99</v>
      </c>
      <c r="K796" s="21" t="s">
        <v>28</v>
      </c>
      <c r="L796" s="21" t="s">
        <v>221</v>
      </c>
      <c r="M796" s="21" t="s">
        <v>30</v>
      </c>
      <c r="N796" s="21" t="s">
        <v>31</v>
      </c>
      <c r="O796" s="23" t="s">
        <v>32</v>
      </c>
      <c r="P796" s="24" t="s">
        <v>33</v>
      </c>
    </row>
    <row r="797" spans="1:16" s="26" customFormat="1" ht="51" customHeight="1" x14ac:dyDescent="0.2">
      <c r="A797" s="25" t="s">
        <v>48</v>
      </c>
      <c r="B797" s="38">
        <v>782</v>
      </c>
      <c r="C797" s="85" t="s">
        <v>385</v>
      </c>
      <c r="D797" s="21" t="s">
        <v>1581</v>
      </c>
      <c r="E797" s="79" t="s">
        <v>1582</v>
      </c>
      <c r="F797" s="22">
        <v>44225</v>
      </c>
      <c r="G797" s="68">
        <v>2880.36</v>
      </c>
      <c r="H797" s="21" t="s">
        <v>27</v>
      </c>
      <c r="I797" s="21">
        <v>1</v>
      </c>
      <c r="J797" s="68">
        <f t="shared" ref="J797:J860" si="17">G797*I797</f>
        <v>2880.36</v>
      </c>
      <c r="K797" s="21" t="s">
        <v>28</v>
      </c>
      <c r="L797" s="21" t="s">
        <v>221</v>
      </c>
      <c r="M797" s="21" t="s">
        <v>30</v>
      </c>
      <c r="N797" s="21" t="s">
        <v>31</v>
      </c>
      <c r="O797" s="23" t="s">
        <v>32</v>
      </c>
      <c r="P797" s="24" t="s">
        <v>33</v>
      </c>
    </row>
    <row r="798" spans="1:16" s="26" customFormat="1" ht="51" customHeight="1" x14ac:dyDescent="0.2">
      <c r="A798" s="25" t="s">
        <v>48</v>
      </c>
      <c r="B798" s="38">
        <v>783</v>
      </c>
      <c r="C798" s="85" t="s">
        <v>385</v>
      </c>
      <c r="D798" s="21" t="s">
        <v>1583</v>
      </c>
      <c r="E798" s="79" t="s">
        <v>1584</v>
      </c>
      <c r="F798" s="22">
        <v>44225</v>
      </c>
      <c r="G798" s="68">
        <v>624.84</v>
      </c>
      <c r="H798" s="21" t="s">
        <v>27</v>
      </c>
      <c r="I798" s="21">
        <v>2</v>
      </c>
      <c r="J798" s="68">
        <f t="shared" si="17"/>
        <v>1249.68</v>
      </c>
      <c r="K798" s="21" t="s">
        <v>28</v>
      </c>
      <c r="L798" s="21" t="s">
        <v>221</v>
      </c>
      <c r="M798" s="21" t="s">
        <v>30</v>
      </c>
      <c r="N798" s="21" t="s">
        <v>31</v>
      </c>
      <c r="O798" s="23" t="s">
        <v>32</v>
      </c>
      <c r="P798" s="24" t="s">
        <v>33</v>
      </c>
    </row>
    <row r="799" spans="1:16" s="26" customFormat="1" ht="51" customHeight="1" x14ac:dyDescent="0.2">
      <c r="A799" s="25" t="s">
        <v>48</v>
      </c>
      <c r="B799" s="38">
        <v>784</v>
      </c>
      <c r="C799" s="85" t="s">
        <v>385</v>
      </c>
      <c r="D799" s="21" t="s">
        <v>1585</v>
      </c>
      <c r="E799" s="79" t="s">
        <v>1586</v>
      </c>
      <c r="F799" s="22">
        <v>44225</v>
      </c>
      <c r="G799" s="68">
        <v>96.69</v>
      </c>
      <c r="H799" s="21" t="s">
        <v>27</v>
      </c>
      <c r="I799" s="21">
        <v>1</v>
      </c>
      <c r="J799" s="68">
        <f t="shared" si="17"/>
        <v>96.69</v>
      </c>
      <c r="K799" s="21" t="s">
        <v>28</v>
      </c>
      <c r="L799" s="21" t="s">
        <v>221</v>
      </c>
      <c r="M799" s="21" t="s">
        <v>30</v>
      </c>
      <c r="N799" s="21" t="s">
        <v>31</v>
      </c>
      <c r="O799" s="23" t="s">
        <v>32</v>
      </c>
      <c r="P799" s="24" t="s">
        <v>33</v>
      </c>
    </row>
    <row r="800" spans="1:16" s="26" customFormat="1" ht="51" customHeight="1" x14ac:dyDescent="0.2">
      <c r="A800" s="25" t="s">
        <v>48</v>
      </c>
      <c r="B800" s="38">
        <v>785</v>
      </c>
      <c r="C800" s="85" t="s">
        <v>385</v>
      </c>
      <c r="D800" s="21" t="s">
        <v>1587</v>
      </c>
      <c r="E800" s="79" t="s">
        <v>1588</v>
      </c>
      <c r="F800" s="22">
        <v>44225</v>
      </c>
      <c r="G800" s="68">
        <v>2.29</v>
      </c>
      <c r="H800" s="21" t="s">
        <v>27</v>
      </c>
      <c r="I800" s="21">
        <v>25</v>
      </c>
      <c r="J800" s="68">
        <f t="shared" si="17"/>
        <v>57.25</v>
      </c>
      <c r="K800" s="21" t="s">
        <v>28</v>
      </c>
      <c r="L800" s="21" t="s">
        <v>221</v>
      </c>
      <c r="M800" s="21" t="s">
        <v>30</v>
      </c>
      <c r="N800" s="21" t="s">
        <v>31</v>
      </c>
      <c r="O800" s="23" t="s">
        <v>32</v>
      </c>
      <c r="P800" s="24" t="s">
        <v>33</v>
      </c>
    </row>
    <row r="801" spans="1:16" s="26" customFormat="1" ht="51" customHeight="1" x14ac:dyDescent="0.2">
      <c r="A801" s="25" t="s">
        <v>48</v>
      </c>
      <c r="B801" s="38">
        <v>786</v>
      </c>
      <c r="C801" s="85" t="s">
        <v>385</v>
      </c>
      <c r="D801" s="21" t="s">
        <v>1589</v>
      </c>
      <c r="E801" s="79" t="s">
        <v>1590</v>
      </c>
      <c r="F801" s="22">
        <v>44225</v>
      </c>
      <c r="G801" s="68">
        <v>3.81</v>
      </c>
      <c r="H801" s="21" t="s">
        <v>27</v>
      </c>
      <c r="I801" s="21">
        <v>25</v>
      </c>
      <c r="J801" s="68">
        <f t="shared" si="17"/>
        <v>95.25</v>
      </c>
      <c r="K801" s="21" t="s">
        <v>28</v>
      </c>
      <c r="L801" s="21" t="s">
        <v>221</v>
      </c>
      <c r="M801" s="21" t="s">
        <v>30</v>
      </c>
      <c r="N801" s="21" t="s">
        <v>31</v>
      </c>
      <c r="O801" s="23" t="s">
        <v>32</v>
      </c>
      <c r="P801" s="24" t="s">
        <v>33</v>
      </c>
    </row>
    <row r="802" spans="1:16" s="26" customFormat="1" ht="51" customHeight="1" x14ac:dyDescent="0.2">
      <c r="A802" s="25" t="s">
        <v>48</v>
      </c>
      <c r="B802" s="38">
        <v>787</v>
      </c>
      <c r="C802" s="85" t="s">
        <v>385</v>
      </c>
      <c r="D802" s="21" t="s">
        <v>1591</v>
      </c>
      <c r="E802" s="79" t="s">
        <v>1592</v>
      </c>
      <c r="F802" s="22">
        <v>44225</v>
      </c>
      <c r="G802" s="68">
        <v>2575.5700000000002</v>
      </c>
      <c r="H802" s="21" t="s">
        <v>27</v>
      </c>
      <c r="I802" s="21">
        <v>1</v>
      </c>
      <c r="J802" s="68">
        <f t="shared" si="17"/>
        <v>2575.5700000000002</v>
      </c>
      <c r="K802" s="21" t="s">
        <v>28</v>
      </c>
      <c r="L802" s="21" t="s">
        <v>221</v>
      </c>
      <c r="M802" s="21" t="s">
        <v>30</v>
      </c>
      <c r="N802" s="21" t="s">
        <v>31</v>
      </c>
      <c r="O802" s="23" t="s">
        <v>32</v>
      </c>
      <c r="P802" s="24" t="s">
        <v>33</v>
      </c>
    </row>
    <row r="803" spans="1:16" s="26" customFormat="1" ht="51" customHeight="1" x14ac:dyDescent="0.2">
      <c r="A803" s="25" t="s">
        <v>48</v>
      </c>
      <c r="B803" s="38">
        <v>788</v>
      </c>
      <c r="C803" s="85" t="s">
        <v>385</v>
      </c>
      <c r="D803" s="21" t="s">
        <v>1593</v>
      </c>
      <c r="E803" s="79" t="s">
        <v>1594</v>
      </c>
      <c r="F803" s="22">
        <v>44308</v>
      </c>
      <c r="G803" s="68">
        <v>1140</v>
      </c>
      <c r="H803" s="21" t="s">
        <v>27</v>
      </c>
      <c r="I803" s="21">
        <v>4</v>
      </c>
      <c r="J803" s="68">
        <f t="shared" si="17"/>
        <v>4560</v>
      </c>
      <c r="K803" s="21" t="s">
        <v>28</v>
      </c>
      <c r="L803" s="21" t="s">
        <v>221</v>
      </c>
      <c r="M803" s="21" t="s">
        <v>30</v>
      </c>
      <c r="N803" s="21" t="s">
        <v>31</v>
      </c>
      <c r="O803" s="23" t="s">
        <v>32</v>
      </c>
      <c r="P803" s="24" t="s">
        <v>33</v>
      </c>
    </row>
    <row r="804" spans="1:16" s="26" customFormat="1" ht="51" customHeight="1" x14ac:dyDescent="0.2">
      <c r="A804" s="25" t="s">
        <v>48</v>
      </c>
      <c r="B804" s="38">
        <v>789</v>
      </c>
      <c r="C804" s="85" t="s">
        <v>385</v>
      </c>
      <c r="D804" s="21" t="s">
        <v>1595</v>
      </c>
      <c r="E804" s="79" t="s">
        <v>1596</v>
      </c>
      <c r="F804" s="22">
        <v>44418</v>
      </c>
      <c r="G804" s="68">
        <v>3373.5</v>
      </c>
      <c r="H804" s="21" t="s">
        <v>27</v>
      </c>
      <c r="I804" s="21">
        <v>4</v>
      </c>
      <c r="J804" s="68">
        <f t="shared" si="17"/>
        <v>13494</v>
      </c>
      <c r="K804" s="21" t="s">
        <v>28</v>
      </c>
      <c r="L804" s="21" t="s">
        <v>221</v>
      </c>
      <c r="M804" s="21" t="s">
        <v>30</v>
      </c>
      <c r="N804" s="21" t="s">
        <v>31</v>
      </c>
      <c r="O804" s="23" t="s">
        <v>32</v>
      </c>
      <c r="P804" s="24" t="s">
        <v>33</v>
      </c>
    </row>
    <row r="805" spans="1:16" s="26" customFormat="1" ht="51" customHeight="1" x14ac:dyDescent="0.2">
      <c r="A805" s="25" t="s">
        <v>48</v>
      </c>
      <c r="B805" s="38">
        <v>790</v>
      </c>
      <c r="C805" s="85" t="s">
        <v>385</v>
      </c>
      <c r="D805" s="21" t="s">
        <v>1597</v>
      </c>
      <c r="E805" s="79" t="s">
        <v>1598</v>
      </c>
      <c r="F805" s="22">
        <v>44225</v>
      </c>
      <c r="G805" s="68">
        <v>1915.16</v>
      </c>
      <c r="H805" s="21" t="s">
        <v>27</v>
      </c>
      <c r="I805" s="21">
        <v>2</v>
      </c>
      <c r="J805" s="68">
        <f t="shared" si="17"/>
        <v>3830.32</v>
      </c>
      <c r="K805" s="21" t="s">
        <v>28</v>
      </c>
      <c r="L805" s="21" t="s">
        <v>221</v>
      </c>
      <c r="M805" s="21" t="s">
        <v>30</v>
      </c>
      <c r="N805" s="21" t="s">
        <v>31</v>
      </c>
      <c r="O805" s="23" t="s">
        <v>32</v>
      </c>
      <c r="P805" s="24" t="s">
        <v>33</v>
      </c>
    </row>
    <row r="806" spans="1:16" s="26" customFormat="1" ht="51" customHeight="1" x14ac:dyDescent="0.2">
      <c r="A806" s="25" t="s">
        <v>48</v>
      </c>
      <c r="B806" s="38">
        <v>791</v>
      </c>
      <c r="C806" s="85" t="s">
        <v>385</v>
      </c>
      <c r="D806" s="21" t="s">
        <v>1599</v>
      </c>
      <c r="E806" s="79" t="s">
        <v>1600</v>
      </c>
      <c r="F806" s="22">
        <v>44225</v>
      </c>
      <c r="G806" s="68">
        <v>1117.47</v>
      </c>
      <c r="H806" s="21" t="s">
        <v>27</v>
      </c>
      <c r="I806" s="21">
        <v>2</v>
      </c>
      <c r="J806" s="68">
        <f t="shared" si="17"/>
        <v>2234.94</v>
      </c>
      <c r="K806" s="21" t="s">
        <v>28</v>
      </c>
      <c r="L806" s="21" t="s">
        <v>221</v>
      </c>
      <c r="M806" s="21" t="s">
        <v>30</v>
      </c>
      <c r="N806" s="21" t="s">
        <v>31</v>
      </c>
      <c r="O806" s="23" t="s">
        <v>32</v>
      </c>
      <c r="P806" s="24" t="s">
        <v>33</v>
      </c>
    </row>
    <row r="807" spans="1:16" s="26" customFormat="1" ht="51" customHeight="1" x14ac:dyDescent="0.2">
      <c r="A807" s="25" t="s">
        <v>48</v>
      </c>
      <c r="B807" s="38">
        <v>792</v>
      </c>
      <c r="C807" s="85" t="s">
        <v>385</v>
      </c>
      <c r="D807" s="21" t="s">
        <v>1601</v>
      </c>
      <c r="E807" s="79" t="s">
        <v>1602</v>
      </c>
      <c r="F807" s="22">
        <v>44278</v>
      </c>
      <c r="G807" s="68">
        <v>712.5</v>
      </c>
      <c r="H807" s="21" t="s">
        <v>78</v>
      </c>
      <c r="I807" s="21">
        <v>2</v>
      </c>
      <c r="J807" s="68">
        <f t="shared" si="17"/>
        <v>1425</v>
      </c>
      <c r="K807" s="21" t="s">
        <v>28</v>
      </c>
      <c r="L807" s="21" t="s">
        <v>221</v>
      </c>
      <c r="M807" s="21" t="s">
        <v>30</v>
      </c>
      <c r="N807" s="21" t="s">
        <v>31</v>
      </c>
      <c r="O807" s="23" t="s">
        <v>32</v>
      </c>
      <c r="P807" s="24" t="s">
        <v>33</v>
      </c>
    </row>
    <row r="808" spans="1:16" s="26" customFormat="1" ht="51" customHeight="1" x14ac:dyDescent="0.2">
      <c r="A808" s="25" t="s">
        <v>48</v>
      </c>
      <c r="B808" s="38">
        <v>793</v>
      </c>
      <c r="C808" s="85" t="s">
        <v>385</v>
      </c>
      <c r="D808" s="21" t="s">
        <v>1603</v>
      </c>
      <c r="E808" s="79" t="s">
        <v>1604</v>
      </c>
      <c r="F808" s="22">
        <v>44386</v>
      </c>
      <c r="G808" s="68">
        <v>712.5</v>
      </c>
      <c r="H808" s="21" t="s">
        <v>27</v>
      </c>
      <c r="I808" s="21">
        <v>1</v>
      </c>
      <c r="J808" s="68">
        <f t="shared" si="17"/>
        <v>712.5</v>
      </c>
      <c r="K808" s="21" t="s">
        <v>28</v>
      </c>
      <c r="L808" s="21" t="s">
        <v>221</v>
      </c>
      <c r="M808" s="21" t="s">
        <v>30</v>
      </c>
      <c r="N808" s="21" t="s">
        <v>31</v>
      </c>
      <c r="O808" s="23" t="s">
        <v>32</v>
      </c>
      <c r="P808" s="24" t="s">
        <v>33</v>
      </c>
    </row>
    <row r="809" spans="1:16" s="26" customFormat="1" ht="51" customHeight="1" x14ac:dyDescent="0.2">
      <c r="A809" s="25" t="s">
        <v>48</v>
      </c>
      <c r="B809" s="38">
        <v>794</v>
      </c>
      <c r="C809" s="85" t="s">
        <v>385</v>
      </c>
      <c r="D809" s="21" t="s">
        <v>1605</v>
      </c>
      <c r="E809" s="79" t="s">
        <v>1606</v>
      </c>
      <c r="F809" s="22">
        <v>44225</v>
      </c>
      <c r="G809" s="68">
        <v>438.16</v>
      </c>
      <c r="H809" s="21" t="s">
        <v>27</v>
      </c>
      <c r="I809" s="21">
        <v>1</v>
      </c>
      <c r="J809" s="68">
        <f t="shared" si="17"/>
        <v>438.16</v>
      </c>
      <c r="K809" s="21" t="s">
        <v>28</v>
      </c>
      <c r="L809" s="21" t="s">
        <v>221</v>
      </c>
      <c r="M809" s="21" t="s">
        <v>30</v>
      </c>
      <c r="N809" s="21" t="s">
        <v>31</v>
      </c>
      <c r="O809" s="23" t="s">
        <v>32</v>
      </c>
      <c r="P809" s="24" t="s">
        <v>33</v>
      </c>
    </row>
    <row r="810" spans="1:16" s="26" customFormat="1" ht="51" customHeight="1" x14ac:dyDescent="0.2">
      <c r="A810" s="25" t="s">
        <v>48</v>
      </c>
      <c r="B810" s="38">
        <v>795</v>
      </c>
      <c r="C810" s="85" t="s">
        <v>385</v>
      </c>
      <c r="D810" s="21" t="s">
        <v>1607</v>
      </c>
      <c r="E810" s="79" t="s">
        <v>1608</v>
      </c>
      <c r="F810" s="22">
        <v>44438</v>
      </c>
      <c r="G810" s="68">
        <v>15</v>
      </c>
      <c r="H810" s="21" t="s">
        <v>27</v>
      </c>
      <c r="I810" s="21">
        <v>28</v>
      </c>
      <c r="J810" s="68">
        <f t="shared" si="17"/>
        <v>420</v>
      </c>
      <c r="K810" s="21" t="s">
        <v>28</v>
      </c>
      <c r="L810" s="21" t="s">
        <v>221</v>
      </c>
      <c r="M810" s="21" t="s">
        <v>30</v>
      </c>
      <c r="N810" s="21" t="s">
        <v>31</v>
      </c>
      <c r="O810" s="23" t="s">
        <v>32</v>
      </c>
      <c r="P810" s="24" t="s">
        <v>33</v>
      </c>
    </row>
    <row r="811" spans="1:16" s="26" customFormat="1" ht="51" customHeight="1" x14ac:dyDescent="0.2">
      <c r="A811" s="25" t="s">
        <v>48</v>
      </c>
      <c r="B811" s="38">
        <v>796</v>
      </c>
      <c r="C811" s="85" t="s">
        <v>385</v>
      </c>
      <c r="D811" s="21" t="s">
        <v>1609</v>
      </c>
      <c r="E811" s="79" t="s">
        <v>1610</v>
      </c>
      <c r="F811" s="22">
        <v>44362</v>
      </c>
      <c r="G811" s="68">
        <v>112.5</v>
      </c>
      <c r="H811" s="21" t="s">
        <v>78</v>
      </c>
      <c r="I811" s="21">
        <v>2</v>
      </c>
      <c r="J811" s="68">
        <f t="shared" si="17"/>
        <v>225</v>
      </c>
      <c r="K811" s="21" t="s">
        <v>28</v>
      </c>
      <c r="L811" s="21" t="s">
        <v>221</v>
      </c>
      <c r="M811" s="21" t="s">
        <v>30</v>
      </c>
      <c r="N811" s="21" t="s">
        <v>31</v>
      </c>
      <c r="O811" s="23" t="s">
        <v>32</v>
      </c>
      <c r="P811" s="24" t="s">
        <v>33</v>
      </c>
    </row>
    <row r="812" spans="1:16" s="26" customFormat="1" ht="51" customHeight="1" x14ac:dyDescent="0.2">
      <c r="A812" s="25" t="s">
        <v>48</v>
      </c>
      <c r="B812" s="38">
        <v>797</v>
      </c>
      <c r="C812" s="85" t="s">
        <v>385</v>
      </c>
      <c r="D812" s="21" t="s">
        <v>1611</v>
      </c>
      <c r="E812" s="79" t="s">
        <v>1612</v>
      </c>
      <c r="F812" s="22">
        <v>44308</v>
      </c>
      <c r="G812" s="68">
        <v>135</v>
      </c>
      <c r="H812" s="21" t="s">
        <v>78</v>
      </c>
      <c r="I812" s="21">
        <v>2</v>
      </c>
      <c r="J812" s="68">
        <f t="shared" si="17"/>
        <v>270</v>
      </c>
      <c r="K812" s="21" t="s">
        <v>28</v>
      </c>
      <c r="L812" s="21" t="s">
        <v>221</v>
      </c>
      <c r="M812" s="21" t="s">
        <v>30</v>
      </c>
      <c r="N812" s="21" t="s">
        <v>31</v>
      </c>
      <c r="O812" s="23" t="s">
        <v>32</v>
      </c>
      <c r="P812" s="24" t="s">
        <v>33</v>
      </c>
    </row>
    <row r="813" spans="1:16" s="26" customFormat="1" ht="51" customHeight="1" x14ac:dyDescent="0.2">
      <c r="A813" s="25" t="s">
        <v>48</v>
      </c>
      <c r="B813" s="38">
        <v>798</v>
      </c>
      <c r="C813" s="85" t="s">
        <v>385</v>
      </c>
      <c r="D813" s="21" t="s">
        <v>1613</v>
      </c>
      <c r="E813" s="79" t="s">
        <v>1614</v>
      </c>
      <c r="F813" s="22">
        <v>44386</v>
      </c>
      <c r="G813" s="68">
        <v>937.5</v>
      </c>
      <c r="H813" s="21" t="s">
        <v>27</v>
      </c>
      <c r="I813" s="21">
        <v>1</v>
      </c>
      <c r="J813" s="68">
        <f t="shared" si="17"/>
        <v>937.5</v>
      </c>
      <c r="K813" s="21" t="s">
        <v>28</v>
      </c>
      <c r="L813" s="21" t="s">
        <v>221</v>
      </c>
      <c r="M813" s="21" t="s">
        <v>30</v>
      </c>
      <c r="N813" s="21" t="s">
        <v>31</v>
      </c>
      <c r="O813" s="23" t="s">
        <v>32</v>
      </c>
      <c r="P813" s="24" t="s">
        <v>33</v>
      </c>
    </row>
    <row r="814" spans="1:16" s="26" customFormat="1" ht="51" customHeight="1" x14ac:dyDescent="0.2">
      <c r="A814" s="40" t="s">
        <v>22</v>
      </c>
      <c r="B814" s="38">
        <v>799</v>
      </c>
      <c r="C814" s="85" t="s">
        <v>385</v>
      </c>
      <c r="D814" s="21" t="s">
        <v>1615</v>
      </c>
      <c r="E814" s="79" t="s">
        <v>1616</v>
      </c>
      <c r="F814" s="22">
        <v>43864</v>
      </c>
      <c r="G814" s="68">
        <v>441.82</v>
      </c>
      <c r="H814" s="21" t="s">
        <v>43</v>
      </c>
      <c r="I814" s="21">
        <v>0.8</v>
      </c>
      <c r="J814" s="68">
        <f t="shared" si="17"/>
        <v>353.45600000000002</v>
      </c>
      <c r="K814" s="21" t="s">
        <v>28</v>
      </c>
      <c r="L814" s="21" t="s">
        <v>221</v>
      </c>
      <c r="M814" s="21" t="s">
        <v>30</v>
      </c>
      <c r="N814" s="21" t="s">
        <v>31</v>
      </c>
      <c r="O814" s="23" t="s">
        <v>32</v>
      </c>
      <c r="P814" s="24" t="s">
        <v>33</v>
      </c>
    </row>
    <row r="815" spans="1:16" s="26" customFormat="1" ht="51" customHeight="1" x14ac:dyDescent="0.2">
      <c r="A815" s="40" t="s">
        <v>36</v>
      </c>
      <c r="B815" s="38">
        <v>800</v>
      </c>
      <c r="C815" s="85" t="s">
        <v>385</v>
      </c>
      <c r="D815" s="21" t="s">
        <v>1617</v>
      </c>
      <c r="E815" s="79" t="s">
        <v>1618</v>
      </c>
      <c r="F815" s="22">
        <v>44225</v>
      </c>
      <c r="G815" s="68">
        <v>130.03</v>
      </c>
      <c r="H815" s="21" t="s">
        <v>27</v>
      </c>
      <c r="I815" s="21">
        <v>1</v>
      </c>
      <c r="J815" s="68">
        <f t="shared" si="17"/>
        <v>130.03</v>
      </c>
      <c r="K815" s="21" t="s">
        <v>28</v>
      </c>
      <c r="L815" s="21" t="s">
        <v>221</v>
      </c>
      <c r="M815" s="21" t="s">
        <v>30</v>
      </c>
      <c r="N815" s="21" t="s">
        <v>31</v>
      </c>
      <c r="O815" s="23" t="s">
        <v>32</v>
      </c>
      <c r="P815" s="24" t="s">
        <v>33</v>
      </c>
    </row>
    <row r="816" spans="1:16" s="26" customFormat="1" ht="51" customHeight="1" x14ac:dyDescent="0.2">
      <c r="A816" s="40" t="s">
        <v>36</v>
      </c>
      <c r="B816" s="38">
        <v>801</v>
      </c>
      <c r="C816" s="85" t="s">
        <v>385</v>
      </c>
      <c r="D816" s="21" t="s">
        <v>1619</v>
      </c>
      <c r="E816" s="79" t="s">
        <v>1620</v>
      </c>
      <c r="F816" s="22">
        <v>44225</v>
      </c>
      <c r="G816" s="68">
        <v>163.34</v>
      </c>
      <c r="H816" s="21" t="s">
        <v>27</v>
      </c>
      <c r="I816" s="21">
        <v>1</v>
      </c>
      <c r="J816" s="68">
        <f t="shared" si="17"/>
        <v>163.34</v>
      </c>
      <c r="K816" s="21" t="s">
        <v>28</v>
      </c>
      <c r="L816" s="21" t="s">
        <v>221</v>
      </c>
      <c r="M816" s="21" t="s">
        <v>30</v>
      </c>
      <c r="N816" s="21" t="s">
        <v>31</v>
      </c>
      <c r="O816" s="23" t="s">
        <v>32</v>
      </c>
      <c r="P816" s="24" t="s">
        <v>33</v>
      </c>
    </row>
    <row r="817" spans="1:16" s="26" customFormat="1" ht="51" customHeight="1" x14ac:dyDescent="0.2">
      <c r="A817" s="40" t="s">
        <v>36</v>
      </c>
      <c r="B817" s="38">
        <v>802</v>
      </c>
      <c r="C817" s="85" t="s">
        <v>385</v>
      </c>
      <c r="D817" s="21" t="s">
        <v>1621</v>
      </c>
      <c r="E817" s="79" t="s">
        <v>1622</v>
      </c>
      <c r="F817" s="22">
        <v>44225</v>
      </c>
      <c r="G817" s="68">
        <v>195.84</v>
      </c>
      <c r="H817" s="21" t="s">
        <v>27</v>
      </c>
      <c r="I817" s="21">
        <v>1</v>
      </c>
      <c r="J817" s="68">
        <f t="shared" si="17"/>
        <v>195.84</v>
      </c>
      <c r="K817" s="21" t="s">
        <v>28</v>
      </c>
      <c r="L817" s="21" t="s">
        <v>221</v>
      </c>
      <c r="M817" s="21" t="s">
        <v>30</v>
      </c>
      <c r="N817" s="21" t="s">
        <v>31</v>
      </c>
      <c r="O817" s="23" t="s">
        <v>32</v>
      </c>
      <c r="P817" s="24" t="s">
        <v>33</v>
      </c>
    </row>
    <row r="818" spans="1:16" s="26" customFormat="1" ht="51" customHeight="1" x14ac:dyDescent="0.2">
      <c r="A818" s="40" t="s">
        <v>36</v>
      </c>
      <c r="B818" s="38">
        <v>803</v>
      </c>
      <c r="C818" s="85" t="s">
        <v>385</v>
      </c>
      <c r="D818" s="21" t="s">
        <v>1623</v>
      </c>
      <c r="E818" s="79" t="s">
        <v>1624</v>
      </c>
      <c r="F818" s="22">
        <v>44225</v>
      </c>
      <c r="G818" s="68">
        <v>211.22</v>
      </c>
      <c r="H818" s="21" t="s">
        <v>27</v>
      </c>
      <c r="I818" s="21">
        <v>1</v>
      </c>
      <c r="J818" s="68">
        <f t="shared" si="17"/>
        <v>211.22</v>
      </c>
      <c r="K818" s="21" t="s">
        <v>28</v>
      </c>
      <c r="L818" s="21" t="s">
        <v>221</v>
      </c>
      <c r="M818" s="21" t="s">
        <v>30</v>
      </c>
      <c r="N818" s="21" t="s">
        <v>31</v>
      </c>
      <c r="O818" s="23" t="s">
        <v>32</v>
      </c>
      <c r="P818" s="24" t="s">
        <v>33</v>
      </c>
    </row>
    <row r="819" spans="1:16" s="26" customFormat="1" ht="51" customHeight="1" x14ac:dyDescent="0.2">
      <c r="A819" s="25" t="s">
        <v>48</v>
      </c>
      <c r="B819" s="38">
        <v>804</v>
      </c>
      <c r="C819" s="85" t="s">
        <v>385</v>
      </c>
      <c r="D819" s="21" t="s">
        <v>1625</v>
      </c>
      <c r="E819" s="79" t="s">
        <v>1626</v>
      </c>
      <c r="F819" s="22">
        <v>44256</v>
      </c>
      <c r="G819" s="68">
        <v>1602</v>
      </c>
      <c r="H819" s="21" t="s">
        <v>27</v>
      </c>
      <c r="I819" s="21">
        <v>1</v>
      </c>
      <c r="J819" s="68">
        <f t="shared" si="17"/>
        <v>1602</v>
      </c>
      <c r="K819" s="21" t="s">
        <v>28</v>
      </c>
      <c r="L819" s="21" t="s">
        <v>221</v>
      </c>
      <c r="M819" s="21" t="s">
        <v>30</v>
      </c>
      <c r="N819" s="21" t="s">
        <v>31</v>
      </c>
      <c r="O819" s="23" t="s">
        <v>32</v>
      </c>
      <c r="P819" s="24" t="s">
        <v>33</v>
      </c>
    </row>
    <row r="820" spans="1:16" s="26" customFormat="1" ht="51" customHeight="1" x14ac:dyDescent="0.2">
      <c r="A820" s="25" t="s">
        <v>48</v>
      </c>
      <c r="B820" s="38">
        <v>805</v>
      </c>
      <c r="C820" s="85" t="s">
        <v>385</v>
      </c>
      <c r="D820" s="21" t="s">
        <v>1627</v>
      </c>
      <c r="E820" s="79" t="s">
        <v>1628</v>
      </c>
      <c r="F820" s="22">
        <v>44256</v>
      </c>
      <c r="G820" s="68">
        <v>3937.81</v>
      </c>
      <c r="H820" s="21" t="s">
        <v>27</v>
      </c>
      <c r="I820" s="21">
        <v>1</v>
      </c>
      <c r="J820" s="68">
        <f t="shared" si="17"/>
        <v>3937.81</v>
      </c>
      <c r="K820" s="21" t="s">
        <v>28</v>
      </c>
      <c r="L820" s="21" t="s">
        <v>221</v>
      </c>
      <c r="M820" s="21" t="s">
        <v>30</v>
      </c>
      <c r="N820" s="21" t="s">
        <v>31</v>
      </c>
      <c r="O820" s="23" t="s">
        <v>32</v>
      </c>
      <c r="P820" s="24" t="s">
        <v>33</v>
      </c>
    </row>
    <row r="821" spans="1:16" s="26" customFormat="1" ht="51" customHeight="1" x14ac:dyDescent="0.2">
      <c r="A821" s="40" t="s">
        <v>36</v>
      </c>
      <c r="B821" s="38">
        <v>806</v>
      </c>
      <c r="C821" s="85" t="s">
        <v>385</v>
      </c>
      <c r="D821" s="21" t="s">
        <v>1629</v>
      </c>
      <c r="E821" s="79" t="s">
        <v>1630</v>
      </c>
      <c r="F821" s="22">
        <v>44385</v>
      </c>
      <c r="G821" s="68">
        <v>220.5</v>
      </c>
      <c r="H821" s="21" t="s">
        <v>27</v>
      </c>
      <c r="I821" s="21">
        <v>1</v>
      </c>
      <c r="J821" s="68">
        <f t="shared" si="17"/>
        <v>220.5</v>
      </c>
      <c r="K821" s="21" t="s">
        <v>28</v>
      </c>
      <c r="L821" s="21" t="s">
        <v>221</v>
      </c>
      <c r="M821" s="21" t="s">
        <v>30</v>
      </c>
      <c r="N821" s="21" t="s">
        <v>31</v>
      </c>
      <c r="O821" s="23" t="s">
        <v>32</v>
      </c>
      <c r="P821" s="24" t="s">
        <v>33</v>
      </c>
    </row>
    <row r="822" spans="1:16" s="26" customFormat="1" ht="51" customHeight="1" x14ac:dyDescent="0.2">
      <c r="A822" s="40" t="s">
        <v>36</v>
      </c>
      <c r="B822" s="38">
        <v>807</v>
      </c>
      <c r="C822" s="85" t="s">
        <v>385</v>
      </c>
      <c r="D822" s="21" t="s">
        <v>1631</v>
      </c>
      <c r="E822" s="79" t="s">
        <v>1632</v>
      </c>
      <c r="F822" s="22">
        <v>44225</v>
      </c>
      <c r="G822" s="68">
        <v>1123.6300000000001</v>
      </c>
      <c r="H822" s="21" t="s">
        <v>27</v>
      </c>
      <c r="I822" s="21">
        <v>1</v>
      </c>
      <c r="J822" s="68">
        <f t="shared" si="17"/>
        <v>1123.6300000000001</v>
      </c>
      <c r="K822" s="21" t="s">
        <v>28</v>
      </c>
      <c r="L822" s="21" t="s">
        <v>221</v>
      </c>
      <c r="M822" s="21" t="s">
        <v>30</v>
      </c>
      <c r="N822" s="21" t="s">
        <v>31</v>
      </c>
      <c r="O822" s="23" t="s">
        <v>32</v>
      </c>
      <c r="P822" s="24" t="s">
        <v>33</v>
      </c>
    </row>
    <row r="823" spans="1:16" s="26" customFormat="1" ht="51" customHeight="1" x14ac:dyDescent="0.2">
      <c r="A823" s="40" t="s">
        <v>36</v>
      </c>
      <c r="B823" s="38">
        <v>808</v>
      </c>
      <c r="C823" s="85" t="s">
        <v>385</v>
      </c>
      <c r="D823" s="21" t="s">
        <v>1633</v>
      </c>
      <c r="E823" s="79" t="s">
        <v>1634</v>
      </c>
      <c r="F823" s="22">
        <v>44225</v>
      </c>
      <c r="G823" s="68">
        <v>70.02</v>
      </c>
      <c r="H823" s="21" t="s">
        <v>27</v>
      </c>
      <c r="I823" s="21">
        <v>12</v>
      </c>
      <c r="J823" s="68">
        <f t="shared" si="17"/>
        <v>840.24</v>
      </c>
      <c r="K823" s="21" t="s">
        <v>28</v>
      </c>
      <c r="L823" s="21" t="s">
        <v>221</v>
      </c>
      <c r="M823" s="21" t="s">
        <v>30</v>
      </c>
      <c r="N823" s="21" t="s">
        <v>31</v>
      </c>
      <c r="O823" s="23" t="s">
        <v>32</v>
      </c>
      <c r="P823" s="24" t="s">
        <v>33</v>
      </c>
    </row>
    <row r="824" spans="1:16" s="26" customFormat="1" ht="51" customHeight="1" x14ac:dyDescent="0.2">
      <c r="A824" s="40" t="s">
        <v>36</v>
      </c>
      <c r="B824" s="38">
        <v>809</v>
      </c>
      <c r="C824" s="85" t="s">
        <v>385</v>
      </c>
      <c r="D824" s="21" t="s">
        <v>1635</v>
      </c>
      <c r="E824" s="79" t="s">
        <v>1636</v>
      </c>
      <c r="F824" s="22">
        <v>44225</v>
      </c>
      <c r="G824" s="68">
        <v>1291.5899999999999</v>
      </c>
      <c r="H824" s="21" t="s">
        <v>27</v>
      </c>
      <c r="I824" s="21">
        <v>12</v>
      </c>
      <c r="J824" s="68">
        <f t="shared" si="17"/>
        <v>15499.079999999998</v>
      </c>
      <c r="K824" s="21" t="s">
        <v>28</v>
      </c>
      <c r="L824" s="21" t="s">
        <v>221</v>
      </c>
      <c r="M824" s="21" t="s">
        <v>30</v>
      </c>
      <c r="N824" s="21" t="s">
        <v>31</v>
      </c>
      <c r="O824" s="23" t="s">
        <v>32</v>
      </c>
      <c r="P824" s="24" t="s">
        <v>33</v>
      </c>
    </row>
    <row r="825" spans="1:16" s="26" customFormat="1" ht="51" customHeight="1" x14ac:dyDescent="0.2">
      <c r="A825" s="40" t="s">
        <v>36</v>
      </c>
      <c r="B825" s="38">
        <v>810</v>
      </c>
      <c r="C825" s="85" t="s">
        <v>374</v>
      </c>
      <c r="D825" s="21" t="s">
        <v>1637</v>
      </c>
      <c r="E825" s="79" t="s">
        <v>1638</v>
      </c>
      <c r="F825" s="22">
        <v>44225</v>
      </c>
      <c r="G825" s="68">
        <v>1171.7</v>
      </c>
      <c r="H825" s="21" t="s">
        <v>27</v>
      </c>
      <c r="I825" s="21">
        <v>1</v>
      </c>
      <c r="J825" s="68">
        <f t="shared" si="17"/>
        <v>1171.7</v>
      </c>
      <c r="K825" s="21" t="s">
        <v>28</v>
      </c>
      <c r="L825" s="21" t="s">
        <v>221</v>
      </c>
      <c r="M825" s="21" t="s">
        <v>30</v>
      </c>
      <c r="N825" s="21" t="s">
        <v>31</v>
      </c>
      <c r="O825" s="23" t="s">
        <v>32</v>
      </c>
      <c r="P825" s="24" t="s">
        <v>33</v>
      </c>
    </row>
    <row r="826" spans="1:16" s="26" customFormat="1" ht="51" customHeight="1" x14ac:dyDescent="0.2">
      <c r="A826" s="40" t="s">
        <v>36</v>
      </c>
      <c r="B826" s="38">
        <v>811</v>
      </c>
      <c r="C826" s="85" t="s">
        <v>374</v>
      </c>
      <c r="D826" s="21" t="s">
        <v>1639</v>
      </c>
      <c r="E826" s="79" t="s">
        <v>1640</v>
      </c>
      <c r="F826" s="22">
        <v>44225</v>
      </c>
      <c r="G826" s="68">
        <v>317.60000000000002</v>
      </c>
      <c r="H826" s="21" t="s">
        <v>27</v>
      </c>
      <c r="I826" s="21">
        <v>1</v>
      </c>
      <c r="J826" s="68">
        <f t="shared" si="17"/>
        <v>317.60000000000002</v>
      </c>
      <c r="K826" s="21" t="s">
        <v>28</v>
      </c>
      <c r="L826" s="21" t="s">
        <v>221</v>
      </c>
      <c r="M826" s="21" t="s">
        <v>30</v>
      </c>
      <c r="N826" s="21" t="s">
        <v>31</v>
      </c>
      <c r="O826" s="23" t="s">
        <v>32</v>
      </c>
      <c r="P826" s="24" t="s">
        <v>33</v>
      </c>
    </row>
    <row r="827" spans="1:16" s="26" customFormat="1" ht="51" customHeight="1" x14ac:dyDescent="0.2">
      <c r="A827" s="40" t="s">
        <v>36</v>
      </c>
      <c r="B827" s="38">
        <v>812</v>
      </c>
      <c r="C827" s="85" t="s">
        <v>374</v>
      </c>
      <c r="D827" s="21" t="s">
        <v>1641</v>
      </c>
      <c r="E827" s="79" t="s">
        <v>1642</v>
      </c>
      <c r="F827" s="22">
        <v>44225</v>
      </c>
      <c r="G827" s="68">
        <v>767.77</v>
      </c>
      <c r="H827" s="21" t="s">
        <v>27</v>
      </c>
      <c r="I827" s="21">
        <v>1</v>
      </c>
      <c r="J827" s="68">
        <f t="shared" si="17"/>
        <v>767.77</v>
      </c>
      <c r="K827" s="21" t="s">
        <v>28</v>
      </c>
      <c r="L827" s="21" t="s">
        <v>221</v>
      </c>
      <c r="M827" s="21" t="s">
        <v>30</v>
      </c>
      <c r="N827" s="21" t="s">
        <v>31</v>
      </c>
      <c r="O827" s="23" t="s">
        <v>32</v>
      </c>
      <c r="P827" s="24" t="s">
        <v>33</v>
      </c>
    </row>
    <row r="828" spans="1:16" s="26" customFormat="1" ht="51" customHeight="1" x14ac:dyDescent="0.2">
      <c r="A828" s="40" t="s">
        <v>36</v>
      </c>
      <c r="B828" s="38">
        <v>813</v>
      </c>
      <c r="C828" s="85" t="s">
        <v>374</v>
      </c>
      <c r="D828" s="21" t="s">
        <v>1643</v>
      </c>
      <c r="E828" s="79" t="s">
        <v>1644</v>
      </c>
      <c r="F828" s="22">
        <v>44225</v>
      </c>
      <c r="G828" s="68">
        <v>643.65</v>
      </c>
      <c r="H828" s="21" t="s">
        <v>27</v>
      </c>
      <c r="I828" s="21">
        <v>1</v>
      </c>
      <c r="J828" s="68">
        <f t="shared" si="17"/>
        <v>643.65</v>
      </c>
      <c r="K828" s="21" t="s">
        <v>28</v>
      </c>
      <c r="L828" s="21" t="s">
        <v>221</v>
      </c>
      <c r="M828" s="21" t="s">
        <v>30</v>
      </c>
      <c r="N828" s="21" t="s">
        <v>31</v>
      </c>
      <c r="O828" s="23" t="s">
        <v>32</v>
      </c>
      <c r="P828" s="24" t="s">
        <v>33</v>
      </c>
    </row>
    <row r="829" spans="1:16" s="26" customFormat="1" ht="51" customHeight="1" x14ac:dyDescent="0.2">
      <c r="A829" s="40" t="s">
        <v>36</v>
      </c>
      <c r="B829" s="38">
        <v>814</v>
      </c>
      <c r="C829" s="85" t="s">
        <v>374</v>
      </c>
      <c r="D829" s="21" t="s">
        <v>1645</v>
      </c>
      <c r="E829" s="79" t="s">
        <v>1646</v>
      </c>
      <c r="F829" s="22">
        <v>44225</v>
      </c>
      <c r="G829" s="68">
        <v>2283.15</v>
      </c>
      <c r="H829" s="21" t="s">
        <v>27</v>
      </c>
      <c r="I829" s="21">
        <v>1</v>
      </c>
      <c r="J829" s="68">
        <f t="shared" si="17"/>
        <v>2283.15</v>
      </c>
      <c r="K829" s="21" t="s">
        <v>28</v>
      </c>
      <c r="L829" s="21" t="s">
        <v>221</v>
      </c>
      <c r="M829" s="21" t="s">
        <v>30</v>
      </c>
      <c r="N829" s="21" t="s">
        <v>31</v>
      </c>
      <c r="O829" s="23" t="s">
        <v>32</v>
      </c>
      <c r="P829" s="24" t="s">
        <v>33</v>
      </c>
    </row>
    <row r="830" spans="1:16" s="26" customFormat="1" ht="51" customHeight="1" x14ac:dyDescent="0.2">
      <c r="A830" s="40" t="s">
        <v>36</v>
      </c>
      <c r="B830" s="38">
        <v>815</v>
      </c>
      <c r="C830" s="85" t="s">
        <v>374</v>
      </c>
      <c r="D830" s="21" t="s">
        <v>1647</v>
      </c>
      <c r="E830" s="79" t="s">
        <v>1648</v>
      </c>
      <c r="F830" s="22">
        <v>44225</v>
      </c>
      <c r="G830" s="68">
        <v>2721.51</v>
      </c>
      <c r="H830" s="21" t="s">
        <v>27</v>
      </c>
      <c r="I830" s="21">
        <v>1</v>
      </c>
      <c r="J830" s="68">
        <f t="shared" si="17"/>
        <v>2721.51</v>
      </c>
      <c r="K830" s="21" t="s">
        <v>28</v>
      </c>
      <c r="L830" s="21" t="s">
        <v>221</v>
      </c>
      <c r="M830" s="21" t="s">
        <v>30</v>
      </c>
      <c r="N830" s="21" t="s">
        <v>31</v>
      </c>
      <c r="O830" s="23" t="s">
        <v>32</v>
      </c>
      <c r="P830" s="24" t="s">
        <v>33</v>
      </c>
    </row>
    <row r="831" spans="1:16" s="26" customFormat="1" ht="51" customHeight="1" x14ac:dyDescent="0.2">
      <c r="A831" s="40" t="s">
        <v>36</v>
      </c>
      <c r="B831" s="38">
        <v>816</v>
      </c>
      <c r="C831" s="85" t="s">
        <v>374</v>
      </c>
      <c r="D831" s="21" t="s">
        <v>1649</v>
      </c>
      <c r="E831" s="79" t="s">
        <v>1650</v>
      </c>
      <c r="F831" s="22">
        <v>44225</v>
      </c>
      <c r="G831" s="68">
        <v>689.82</v>
      </c>
      <c r="H831" s="21" t="s">
        <v>27</v>
      </c>
      <c r="I831" s="21">
        <v>1</v>
      </c>
      <c r="J831" s="68">
        <f t="shared" si="17"/>
        <v>689.82</v>
      </c>
      <c r="K831" s="21" t="s">
        <v>28</v>
      </c>
      <c r="L831" s="21" t="s">
        <v>221</v>
      </c>
      <c r="M831" s="21" t="s">
        <v>30</v>
      </c>
      <c r="N831" s="21" t="s">
        <v>31</v>
      </c>
      <c r="O831" s="23" t="s">
        <v>32</v>
      </c>
      <c r="P831" s="24" t="s">
        <v>33</v>
      </c>
    </row>
    <row r="832" spans="1:16" s="26" customFormat="1" ht="51" customHeight="1" x14ac:dyDescent="0.2">
      <c r="A832" s="40" t="s">
        <v>92</v>
      </c>
      <c r="B832" s="38">
        <v>817</v>
      </c>
      <c r="C832" s="85" t="s">
        <v>385</v>
      </c>
      <c r="D832" s="21" t="s">
        <v>1651</v>
      </c>
      <c r="E832" s="79" t="s">
        <v>1652</v>
      </c>
      <c r="F832" s="22">
        <v>44256</v>
      </c>
      <c r="G832" s="68">
        <v>2007.41</v>
      </c>
      <c r="H832" s="21" t="s">
        <v>27</v>
      </c>
      <c r="I832" s="21">
        <v>1</v>
      </c>
      <c r="J832" s="68">
        <f t="shared" si="17"/>
        <v>2007.41</v>
      </c>
      <c r="K832" s="21" t="s">
        <v>28</v>
      </c>
      <c r="L832" s="21" t="s">
        <v>221</v>
      </c>
      <c r="M832" s="21" t="s">
        <v>30</v>
      </c>
      <c r="N832" s="21" t="s">
        <v>31</v>
      </c>
      <c r="O832" s="23" t="s">
        <v>32</v>
      </c>
      <c r="P832" s="24" t="s">
        <v>33</v>
      </c>
    </row>
    <row r="833" spans="1:16" s="26" customFormat="1" ht="51" customHeight="1" x14ac:dyDescent="0.2">
      <c r="A833" s="40" t="s">
        <v>22</v>
      </c>
      <c r="B833" s="38">
        <v>818</v>
      </c>
      <c r="C833" s="85" t="s">
        <v>1191</v>
      </c>
      <c r="D833" s="21" t="s">
        <v>1654</v>
      </c>
      <c r="E833" s="79" t="s">
        <v>1655</v>
      </c>
      <c r="F833" s="22">
        <v>44774</v>
      </c>
      <c r="G833" s="68">
        <v>1250.6199999999999</v>
      </c>
      <c r="H833" s="21" t="s">
        <v>27</v>
      </c>
      <c r="I833" s="21">
        <v>30</v>
      </c>
      <c r="J833" s="68">
        <f t="shared" si="17"/>
        <v>37518.6</v>
      </c>
      <c r="K833" s="21" t="s">
        <v>69</v>
      </c>
      <c r="L833" s="21" t="s">
        <v>52</v>
      </c>
      <c r="M833" s="21" t="s">
        <v>30</v>
      </c>
      <c r="N833" s="21" t="s">
        <v>31</v>
      </c>
      <c r="O833" s="23" t="s">
        <v>32</v>
      </c>
      <c r="P833" s="24" t="s">
        <v>33</v>
      </c>
    </row>
    <row r="834" spans="1:16" s="26" customFormat="1" ht="51" customHeight="1" x14ac:dyDescent="0.2">
      <c r="A834" s="40" t="s">
        <v>22</v>
      </c>
      <c r="B834" s="38">
        <v>819</v>
      </c>
      <c r="C834" s="85" t="s">
        <v>1191</v>
      </c>
      <c r="D834" s="21" t="s">
        <v>1656</v>
      </c>
      <c r="E834" s="79" t="s">
        <v>1657</v>
      </c>
      <c r="F834" s="22">
        <v>44774</v>
      </c>
      <c r="G834" s="68">
        <v>2492.62</v>
      </c>
      <c r="H834" s="21" t="s">
        <v>27</v>
      </c>
      <c r="I834" s="21">
        <v>30</v>
      </c>
      <c r="J834" s="68">
        <f t="shared" si="17"/>
        <v>74778.599999999991</v>
      </c>
      <c r="K834" s="21" t="s">
        <v>69</v>
      </c>
      <c r="L834" s="21" t="s">
        <v>52</v>
      </c>
      <c r="M834" s="21" t="s">
        <v>30</v>
      </c>
      <c r="N834" s="21" t="s">
        <v>31</v>
      </c>
      <c r="O834" s="23" t="s">
        <v>32</v>
      </c>
      <c r="P834" s="24" t="s">
        <v>33</v>
      </c>
    </row>
    <row r="835" spans="1:16" s="26" customFormat="1" ht="51" customHeight="1" x14ac:dyDescent="0.2">
      <c r="A835" s="40" t="s">
        <v>22</v>
      </c>
      <c r="B835" s="38">
        <v>820</v>
      </c>
      <c r="C835" s="85" t="s">
        <v>1191</v>
      </c>
      <c r="D835" s="21" t="s">
        <v>1659</v>
      </c>
      <c r="E835" s="79" t="s">
        <v>1660</v>
      </c>
      <c r="F835" s="22">
        <v>44558</v>
      </c>
      <c r="G835" s="68">
        <v>692.1</v>
      </c>
      <c r="H835" s="21" t="s">
        <v>27</v>
      </c>
      <c r="I835" s="21">
        <v>4</v>
      </c>
      <c r="J835" s="68">
        <f t="shared" si="17"/>
        <v>2768.4</v>
      </c>
      <c r="K835" s="21" t="s">
        <v>69</v>
      </c>
      <c r="L835" s="21" t="s">
        <v>52</v>
      </c>
      <c r="M835" s="21" t="s">
        <v>30</v>
      </c>
      <c r="N835" s="21" t="s">
        <v>31</v>
      </c>
      <c r="O835" s="23" t="s">
        <v>32</v>
      </c>
      <c r="P835" s="24" t="s">
        <v>33</v>
      </c>
    </row>
    <row r="836" spans="1:16" s="26" customFormat="1" ht="51" customHeight="1" x14ac:dyDescent="0.2">
      <c r="A836" s="25" t="s">
        <v>48</v>
      </c>
      <c r="B836" s="38">
        <v>821</v>
      </c>
      <c r="C836" s="85" t="s">
        <v>385</v>
      </c>
      <c r="D836" s="21" t="s">
        <v>1661</v>
      </c>
      <c r="E836" s="79" t="s">
        <v>1662</v>
      </c>
      <c r="F836" s="22">
        <v>44523</v>
      </c>
      <c r="G836" s="68">
        <v>60</v>
      </c>
      <c r="H836" s="21" t="s">
        <v>27</v>
      </c>
      <c r="I836" s="21">
        <v>16</v>
      </c>
      <c r="J836" s="68">
        <f t="shared" si="17"/>
        <v>960</v>
      </c>
      <c r="K836" s="21" t="s">
        <v>69</v>
      </c>
      <c r="L836" s="21" t="s">
        <v>52</v>
      </c>
      <c r="M836" s="21" t="s">
        <v>30</v>
      </c>
      <c r="N836" s="21" t="s">
        <v>31</v>
      </c>
      <c r="O836" s="23" t="s">
        <v>32</v>
      </c>
      <c r="P836" s="24" t="s">
        <v>33</v>
      </c>
    </row>
    <row r="837" spans="1:16" s="26" customFormat="1" ht="51" customHeight="1" x14ac:dyDescent="0.2">
      <c r="A837" s="25" t="s">
        <v>48</v>
      </c>
      <c r="B837" s="38">
        <v>822</v>
      </c>
      <c r="C837" s="85" t="s">
        <v>385</v>
      </c>
      <c r="D837" s="21" t="s">
        <v>1663</v>
      </c>
      <c r="E837" s="79" t="s">
        <v>1664</v>
      </c>
      <c r="F837" s="22">
        <v>44621</v>
      </c>
      <c r="G837" s="68">
        <v>25.5</v>
      </c>
      <c r="H837" s="21" t="s">
        <v>27</v>
      </c>
      <c r="I837" s="21">
        <v>20</v>
      </c>
      <c r="J837" s="68">
        <f t="shared" si="17"/>
        <v>510</v>
      </c>
      <c r="K837" s="21" t="s">
        <v>69</v>
      </c>
      <c r="L837" s="21" t="s">
        <v>52</v>
      </c>
      <c r="M837" s="21" t="s">
        <v>30</v>
      </c>
      <c r="N837" s="21" t="s">
        <v>31</v>
      </c>
      <c r="O837" s="23" t="s">
        <v>32</v>
      </c>
      <c r="P837" s="24" t="s">
        <v>33</v>
      </c>
    </row>
    <row r="838" spans="1:16" s="26" customFormat="1" ht="51" customHeight="1" x14ac:dyDescent="0.2">
      <c r="A838" s="25" t="s">
        <v>48</v>
      </c>
      <c r="B838" s="38">
        <v>823</v>
      </c>
      <c r="C838" s="85" t="s">
        <v>385</v>
      </c>
      <c r="D838" s="21" t="s">
        <v>1665</v>
      </c>
      <c r="E838" s="79" t="s">
        <v>1666</v>
      </c>
      <c r="F838" s="22">
        <v>44642</v>
      </c>
      <c r="G838" s="68">
        <v>5973.75</v>
      </c>
      <c r="H838" s="21" t="s">
        <v>27</v>
      </c>
      <c r="I838" s="21">
        <v>1</v>
      </c>
      <c r="J838" s="68">
        <f t="shared" si="17"/>
        <v>5973.75</v>
      </c>
      <c r="K838" s="21" t="s">
        <v>69</v>
      </c>
      <c r="L838" s="21" t="s">
        <v>52</v>
      </c>
      <c r="M838" s="21" t="s">
        <v>30</v>
      </c>
      <c r="N838" s="21" t="s">
        <v>31</v>
      </c>
      <c r="O838" s="23" t="s">
        <v>32</v>
      </c>
      <c r="P838" s="24" t="s">
        <v>33</v>
      </c>
    </row>
    <row r="839" spans="1:16" s="26" customFormat="1" ht="51" customHeight="1" x14ac:dyDescent="0.2">
      <c r="A839" s="25" t="s">
        <v>48</v>
      </c>
      <c r="B839" s="38">
        <v>824</v>
      </c>
      <c r="C839" s="85" t="s">
        <v>385</v>
      </c>
      <c r="D839" s="21" t="s">
        <v>1667</v>
      </c>
      <c r="E839" s="79" t="s">
        <v>1668</v>
      </c>
      <c r="F839" s="22">
        <v>44642</v>
      </c>
      <c r="G839" s="68">
        <v>11643.75</v>
      </c>
      <c r="H839" s="21" t="s">
        <v>27</v>
      </c>
      <c r="I839" s="21">
        <v>1</v>
      </c>
      <c r="J839" s="68">
        <f t="shared" si="17"/>
        <v>11643.75</v>
      </c>
      <c r="K839" s="21" t="s">
        <v>69</v>
      </c>
      <c r="L839" s="21" t="s">
        <v>52</v>
      </c>
      <c r="M839" s="21" t="s">
        <v>30</v>
      </c>
      <c r="N839" s="21" t="s">
        <v>31</v>
      </c>
      <c r="O839" s="23" t="s">
        <v>32</v>
      </c>
      <c r="P839" s="24" t="s">
        <v>33</v>
      </c>
    </row>
    <row r="840" spans="1:16" s="26" customFormat="1" ht="51" customHeight="1" x14ac:dyDescent="0.2">
      <c r="A840" s="25" t="s">
        <v>48</v>
      </c>
      <c r="B840" s="38">
        <v>825</v>
      </c>
      <c r="C840" s="85" t="s">
        <v>385</v>
      </c>
      <c r="D840" s="21" t="s">
        <v>1669</v>
      </c>
      <c r="E840" s="79" t="s">
        <v>1670</v>
      </c>
      <c r="F840" s="22">
        <v>44621</v>
      </c>
      <c r="G840" s="68">
        <v>6581.25</v>
      </c>
      <c r="H840" s="21" t="s">
        <v>27</v>
      </c>
      <c r="I840" s="21">
        <v>1</v>
      </c>
      <c r="J840" s="68">
        <f t="shared" si="17"/>
        <v>6581.25</v>
      </c>
      <c r="K840" s="21" t="s">
        <v>69</v>
      </c>
      <c r="L840" s="21" t="s">
        <v>52</v>
      </c>
      <c r="M840" s="21" t="s">
        <v>30</v>
      </c>
      <c r="N840" s="21" t="s">
        <v>31</v>
      </c>
      <c r="O840" s="23" t="s">
        <v>32</v>
      </c>
      <c r="P840" s="24" t="s">
        <v>33</v>
      </c>
    </row>
    <row r="841" spans="1:16" s="26" customFormat="1" ht="51" customHeight="1" x14ac:dyDescent="0.2">
      <c r="A841" s="25" t="s">
        <v>48</v>
      </c>
      <c r="B841" s="38">
        <v>826</v>
      </c>
      <c r="C841" s="85" t="s">
        <v>385</v>
      </c>
      <c r="D841" s="21" t="s">
        <v>1671</v>
      </c>
      <c r="E841" s="79" t="s">
        <v>1672</v>
      </c>
      <c r="F841" s="22">
        <v>44508</v>
      </c>
      <c r="G841" s="68">
        <v>585</v>
      </c>
      <c r="H841" s="21" t="s">
        <v>27</v>
      </c>
      <c r="I841" s="21">
        <v>1</v>
      </c>
      <c r="J841" s="68">
        <f t="shared" si="17"/>
        <v>585</v>
      </c>
      <c r="K841" s="21" t="s">
        <v>69</v>
      </c>
      <c r="L841" s="21" t="s">
        <v>52</v>
      </c>
      <c r="M841" s="21" t="s">
        <v>30</v>
      </c>
      <c r="N841" s="21" t="s">
        <v>31</v>
      </c>
      <c r="O841" s="23" t="s">
        <v>32</v>
      </c>
      <c r="P841" s="24" t="s">
        <v>33</v>
      </c>
    </row>
    <row r="842" spans="1:16" s="26" customFormat="1" ht="51" customHeight="1" x14ac:dyDescent="0.2">
      <c r="A842" s="25" t="s">
        <v>48</v>
      </c>
      <c r="B842" s="38">
        <v>827</v>
      </c>
      <c r="C842" s="85" t="s">
        <v>385</v>
      </c>
      <c r="D842" s="21" t="s">
        <v>1673</v>
      </c>
      <c r="E842" s="79" t="s">
        <v>1674</v>
      </c>
      <c r="F842" s="22">
        <v>44621</v>
      </c>
      <c r="G842" s="68">
        <v>2126.25</v>
      </c>
      <c r="H842" s="21" t="s">
        <v>27</v>
      </c>
      <c r="I842" s="21">
        <v>2</v>
      </c>
      <c r="J842" s="68">
        <f t="shared" si="17"/>
        <v>4252.5</v>
      </c>
      <c r="K842" s="21" t="s">
        <v>69</v>
      </c>
      <c r="L842" s="21" t="s">
        <v>52</v>
      </c>
      <c r="M842" s="21" t="s">
        <v>30</v>
      </c>
      <c r="N842" s="21" t="s">
        <v>31</v>
      </c>
      <c r="O842" s="23" t="s">
        <v>32</v>
      </c>
      <c r="P842" s="24" t="s">
        <v>33</v>
      </c>
    </row>
    <row r="843" spans="1:16" s="26" customFormat="1" ht="51" customHeight="1" x14ac:dyDescent="0.2">
      <c r="A843" s="25" t="s">
        <v>48</v>
      </c>
      <c r="B843" s="38">
        <v>828</v>
      </c>
      <c r="C843" s="85" t="s">
        <v>385</v>
      </c>
      <c r="D843" s="21" t="s">
        <v>1675</v>
      </c>
      <c r="E843" s="79" t="s">
        <v>1676</v>
      </c>
      <c r="F843" s="22">
        <v>44594</v>
      </c>
      <c r="G843" s="68">
        <v>252</v>
      </c>
      <c r="H843" s="21" t="s">
        <v>27</v>
      </c>
      <c r="I843" s="21">
        <v>5</v>
      </c>
      <c r="J843" s="68">
        <f t="shared" si="17"/>
        <v>1260</v>
      </c>
      <c r="K843" s="21" t="s">
        <v>69</v>
      </c>
      <c r="L843" s="21" t="s">
        <v>52</v>
      </c>
      <c r="M843" s="21" t="s">
        <v>30</v>
      </c>
      <c r="N843" s="21" t="s">
        <v>31</v>
      </c>
      <c r="O843" s="23" t="s">
        <v>32</v>
      </c>
      <c r="P843" s="24" t="s">
        <v>33</v>
      </c>
    </row>
    <row r="844" spans="1:16" s="26" customFormat="1" ht="51" customHeight="1" x14ac:dyDescent="0.2">
      <c r="A844" s="25" t="s">
        <v>48</v>
      </c>
      <c r="B844" s="38">
        <v>829</v>
      </c>
      <c r="C844" s="85" t="s">
        <v>385</v>
      </c>
      <c r="D844" s="21" t="s">
        <v>1677</v>
      </c>
      <c r="E844" s="79" t="s">
        <v>1678</v>
      </c>
      <c r="F844" s="22">
        <v>44749</v>
      </c>
      <c r="G844" s="68">
        <v>12978</v>
      </c>
      <c r="H844" s="21" t="s">
        <v>27</v>
      </c>
      <c r="I844" s="21">
        <v>1</v>
      </c>
      <c r="J844" s="68">
        <f t="shared" si="17"/>
        <v>12978</v>
      </c>
      <c r="K844" s="21" t="s">
        <v>69</v>
      </c>
      <c r="L844" s="21" t="s">
        <v>52</v>
      </c>
      <c r="M844" s="21" t="s">
        <v>30</v>
      </c>
      <c r="N844" s="21" t="s">
        <v>31</v>
      </c>
      <c r="O844" s="23" t="s">
        <v>32</v>
      </c>
      <c r="P844" s="24" t="s">
        <v>33</v>
      </c>
    </row>
    <row r="845" spans="1:16" s="26" customFormat="1" ht="51" customHeight="1" x14ac:dyDescent="0.2">
      <c r="A845" s="25" t="s">
        <v>48</v>
      </c>
      <c r="B845" s="38">
        <v>830</v>
      </c>
      <c r="C845" s="85" t="s">
        <v>385</v>
      </c>
      <c r="D845" s="21" t="s">
        <v>1679</v>
      </c>
      <c r="E845" s="79" t="s">
        <v>1680</v>
      </c>
      <c r="F845" s="22">
        <v>44749</v>
      </c>
      <c r="G845" s="68">
        <v>2745</v>
      </c>
      <c r="H845" s="21" t="s">
        <v>27</v>
      </c>
      <c r="I845" s="21">
        <v>3</v>
      </c>
      <c r="J845" s="68">
        <f t="shared" si="17"/>
        <v>8235</v>
      </c>
      <c r="K845" s="21" t="s">
        <v>69</v>
      </c>
      <c r="L845" s="21" t="s">
        <v>52</v>
      </c>
      <c r="M845" s="21" t="s">
        <v>30</v>
      </c>
      <c r="N845" s="21" t="s">
        <v>31</v>
      </c>
      <c r="O845" s="23" t="s">
        <v>32</v>
      </c>
      <c r="P845" s="24" t="s">
        <v>33</v>
      </c>
    </row>
    <row r="846" spans="1:16" s="26" customFormat="1" ht="51" customHeight="1" x14ac:dyDescent="0.2">
      <c r="A846" s="25" t="s">
        <v>48</v>
      </c>
      <c r="B846" s="38">
        <v>831</v>
      </c>
      <c r="C846" s="85" t="s">
        <v>385</v>
      </c>
      <c r="D846" s="21" t="s">
        <v>1681</v>
      </c>
      <c r="E846" s="79" t="s">
        <v>1682</v>
      </c>
      <c r="F846" s="22">
        <v>44635</v>
      </c>
      <c r="G846" s="68">
        <v>447.3</v>
      </c>
      <c r="H846" s="21" t="s">
        <v>27</v>
      </c>
      <c r="I846" s="21">
        <v>2</v>
      </c>
      <c r="J846" s="68">
        <f t="shared" si="17"/>
        <v>894.6</v>
      </c>
      <c r="K846" s="21" t="s">
        <v>69</v>
      </c>
      <c r="L846" s="21" t="s">
        <v>52</v>
      </c>
      <c r="M846" s="21" t="s">
        <v>30</v>
      </c>
      <c r="N846" s="21" t="s">
        <v>31</v>
      </c>
      <c r="O846" s="23" t="s">
        <v>32</v>
      </c>
      <c r="P846" s="24" t="s">
        <v>33</v>
      </c>
    </row>
    <row r="847" spans="1:16" s="26" customFormat="1" ht="51" customHeight="1" x14ac:dyDescent="0.2">
      <c r="A847" s="25" t="s">
        <v>48</v>
      </c>
      <c r="B847" s="38">
        <v>832</v>
      </c>
      <c r="C847" s="85" t="s">
        <v>385</v>
      </c>
      <c r="D847" s="21" t="s">
        <v>1683</v>
      </c>
      <c r="E847" s="79" t="s">
        <v>1684</v>
      </c>
      <c r="F847" s="22">
        <v>44594</v>
      </c>
      <c r="G847" s="68">
        <v>1875.75</v>
      </c>
      <c r="H847" s="21" t="s">
        <v>27</v>
      </c>
      <c r="I847" s="21">
        <v>2</v>
      </c>
      <c r="J847" s="68">
        <f t="shared" si="17"/>
        <v>3751.5</v>
      </c>
      <c r="K847" s="21" t="s">
        <v>69</v>
      </c>
      <c r="L847" s="21" t="s">
        <v>52</v>
      </c>
      <c r="M847" s="21" t="s">
        <v>30</v>
      </c>
      <c r="N847" s="21" t="s">
        <v>31</v>
      </c>
      <c r="O847" s="23" t="s">
        <v>32</v>
      </c>
      <c r="P847" s="24" t="s">
        <v>33</v>
      </c>
    </row>
    <row r="848" spans="1:16" s="26" customFormat="1" ht="51" customHeight="1" x14ac:dyDescent="0.2">
      <c r="A848" s="25" t="s">
        <v>48</v>
      </c>
      <c r="B848" s="38">
        <v>833</v>
      </c>
      <c r="C848" s="85" t="s">
        <v>385</v>
      </c>
      <c r="D848" s="21" t="s">
        <v>1685</v>
      </c>
      <c r="E848" s="79" t="s">
        <v>1686</v>
      </c>
      <c r="F848" s="22">
        <v>44621</v>
      </c>
      <c r="G848" s="68">
        <v>405</v>
      </c>
      <c r="H848" s="21" t="s">
        <v>27</v>
      </c>
      <c r="I848" s="21">
        <v>2</v>
      </c>
      <c r="J848" s="68">
        <f t="shared" si="17"/>
        <v>810</v>
      </c>
      <c r="K848" s="21" t="s">
        <v>69</v>
      </c>
      <c r="L848" s="21" t="s">
        <v>52</v>
      </c>
      <c r="M848" s="21" t="s">
        <v>30</v>
      </c>
      <c r="N848" s="21" t="s">
        <v>31</v>
      </c>
      <c r="O848" s="23" t="s">
        <v>32</v>
      </c>
      <c r="P848" s="24" t="s">
        <v>33</v>
      </c>
    </row>
    <row r="849" spans="1:16" s="26" customFormat="1" ht="51" customHeight="1" x14ac:dyDescent="0.2">
      <c r="A849" s="40" t="s">
        <v>48</v>
      </c>
      <c r="B849" s="38">
        <v>834</v>
      </c>
      <c r="C849" s="85" t="s">
        <v>1191</v>
      </c>
      <c r="D849" s="21" t="s">
        <v>1687</v>
      </c>
      <c r="E849" s="79" t="s">
        <v>1688</v>
      </c>
      <c r="F849" s="22">
        <v>44774</v>
      </c>
      <c r="G849" s="68">
        <v>1250.6199999999999</v>
      </c>
      <c r="H849" s="21" t="s">
        <v>27</v>
      </c>
      <c r="I849" s="21">
        <v>30</v>
      </c>
      <c r="J849" s="68">
        <f t="shared" si="17"/>
        <v>37518.6</v>
      </c>
      <c r="K849" s="21" t="s">
        <v>69</v>
      </c>
      <c r="L849" s="21" t="s">
        <v>52</v>
      </c>
      <c r="M849" s="21" t="s">
        <v>30</v>
      </c>
      <c r="N849" s="21" t="s">
        <v>31</v>
      </c>
      <c r="O849" s="23" t="s">
        <v>32</v>
      </c>
      <c r="P849" s="24" t="s">
        <v>33</v>
      </c>
    </row>
    <row r="850" spans="1:16" s="26" customFormat="1" ht="51" customHeight="1" x14ac:dyDescent="0.2">
      <c r="A850" s="25" t="s">
        <v>48</v>
      </c>
      <c r="B850" s="38">
        <v>835</v>
      </c>
      <c r="C850" s="85" t="s">
        <v>385</v>
      </c>
      <c r="D850" s="21" t="s">
        <v>1689</v>
      </c>
      <c r="E850" s="79" t="s">
        <v>1690</v>
      </c>
      <c r="F850" s="22">
        <v>44621</v>
      </c>
      <c r="G850" s="68">
        <v>1771.87</v>
      </c>
      <c r="H850" s="21" t="s">
        <v>27</v>
      </c>
      <c r="I850" s="21">
        <v>1</v>
      </c>
      <c r="J850" s="68">
        <f t="shared" si="17"/>
        <v>1771.87</v>
      </c>
      <c r="K850" s="21" t="s">
        <v>69</v>
      </c>
      <c r="L850" s="21" t="s">
        <v>52</v>
      </c>
      <c r="M850" s="21" t="s">
        <v>30</v>
      </c>
      <c r="N850" s="21" t="s">
        <v>31</v>
      </c>
      <c r="O850" s="23" t="s">
        <v>32</v>
      </c>
      <c r="P850" s="24" t="s">
        <v>33</v>
      </c>
    </row>
    <row r="851" spans="1:16" s="26" customFormat="1" ht="51" customHeight="1" x14ac:dyDescent="0.2">
      <c r="A851" s="25" t="s">
        <v>48</v>
      </c>
      <c r="B851" s="38">
        <v>836</v>
      </c>
      <c r="C851" s="85" t="s">
        <v>385</v>
      </c>
      <c r="D851" s="21" t="s">
        <v>1691</v>
      </c>
      <c r="E851" s="79" t="s">
        <v>1692</v>
      </c>
      <c r="F851" s="22">
        <v>44621</v>
      </c>
      <c r="G851" s="68">
        <v>3746.25</v>
      </c>
      <c r="H851" s="21" t="s">
        <v>27</v>
      </c>
      <c r="I851" s="21">
        <v>2</v>
      </c>
      <c r="J851" s="68">
        <f t="shared" si="17"/>
        <v>7492.5</v>
      </c>
      <c r="K851" s="21" t="s">
        <v>69</v>
      </c>
      <c r="L851" s="21" t="s">
        <v>52</v>
      </c>
      <c r="M851" s="21" t="s">
        <v>30</v>
      </c>
      <c r="N851" s="21" t="s">
        <v>31</v>
      </c>
      <c r="O851" s="23" t="s">
        <v>32</v>
      </c>
      <c r="P851" s="24" t="s">
        <v>33</v>
      </c>
    </row>
    <row r="852" spans="1:16" s="26" customFormat="1" ht="51" customHeight="1" x14ac:dyDescent="0.2">
      <c r="A852" s="25" t="s">
        <v>48</v>
      </c>
      <c r="B852" s="38">
        <v>837</v>
      </c>
      <c r="C852" s="85" t="s">
        <v>385</v>
      </c>
      <c r="D852" s="21" t="s">
        <v>1693</v>
      </c>
      <c r="E852" s="79" t="s">
        <v>1694</v>
      </c>
      <c r="F852" s="22">
        <v>44676</v>
      </c>
      <c r="G852" s="68">
        <v>225</v>
      </c>
      <c r="H852" s="21" t="s">
        <v>27</v>
      </c>
      <c r="I852" s="21">
        <v>1</v>
      </c>
      <c r="J852" s="68">
        <f t="shared" si="17"/>
        <v>225</v>
      </c>
      <c r="K852" s="21" t="s">
        <v>69</v>
      </c>
      <c r="L852" s="21" t="s">
        <v>52</v>
      </c>
      <c r="M852" s="21" t="s">
        <v>30</v>
      </c>
      <c r="N852" s="21" t="s">
        <v>31</v>
      </c>
      <c r="O852" s="23" t="s">
        <v>32</v>
      </c>
      <c r="P852" s="24" t="s">
        <v>33</v>
      </c>
    </row>
    <row r="853" spans="1:16" s="26" customFormat="1" ht="51" customHeight="1" x14ac:dyDescent="0.2">
      <c r="A853" s="25" t="s">
        <v>48</v>
      </c>
      <c r="B853" s="38">
        <v>838</v>
      </c>
      <c r="C853" s="85" t="s">
        <v>385</v>
      </c>
      <c r="D853" s="21" t="s">
        <v>1695</v>
      </c>
      <c r="E853" s="79" t="s">
        <v>1696</v>
      </c>
      <c r="F853" s="22">
        <v>44788</v>
      </c>
      <c r="G853" s="68">
        <v>2797.2</v>
      </c>
      <c r="H853" s="21" t="s">
        <v>27</v>
      </c>
      <c r="I853" s="21">
        <v>2</v>
      </c>
      <c r="J853" s="68">
        <f t="shared" si="17"/>
        <v>5594.4</v>
      </c>
      <c r="K853" s="21" t="s">
        <v>69</v>
      </c>
      <c r="L853" s="21" t="s">
        <v>52</v>
      </c>
      <c r="M853" s="21" t="s">
        <v>30</v>
      </c>
      <c r="N853" s="21" t="s">
        <v>31</v>
      </c>
      <c r="O853" s="23" t="s">
        <v>32</v>
      </c>
      <c r="P853" s="24" t="s">
        <v>33</v>
      </c>
    </row>
    <row r="854" spans="1:16" s="26" customFormat="1" ht="51" customHeight="1" x14ac:dyDescent="0.2">
      <c r="A854" s="25" t="s">
        <v>48</v>
      </c>
      <c r="B854" s="38">
        <v>839</v>
      </c>
      <c r="C854" s="85" t="s">
        <v>385</v>
      </c>
      <c r="D854" s="21" t="s">
        <v>1697</v>
      </c>
      <c r="E854" s="79" t="s">
        <v>1698</v>
      </c>
      <c r="F854" s="22">
        <v>44594</v>
      </c>
      <c r="G854" s="68">
        <v>13162.5</v>
      </c>
      <c r="H854" s="21" t="s">
        <v>27</v>
      </c>
      <c r="I854" s="21">
        <v>1</v>
      </c>
      <c r="J854" s="68">
        <f t="shared" si="17"/>
        <v>13162.5</v>
      </c>
      <c r="K854" s="21" t="s">
        <v>69</v>
      </c>
      <c r="L854" s="21" t="s">
        <v>52</v>
      </c>
      <c r="M854" s="21" t="s">
        <v>30</v>
      </c>
      <c r="N854" s="21" t="s">
        <v>31</v>
      </c>
      <c r="O854" s="23" t="s">
        <v>32</v>
      </c>
      <c r="P854" s="24" t="s">
        <v>33</v>
      </c>
    </row>
    <row r="855" spans="1:16" s="26" customFormat="1" ht="51" customHeight="1" x14ac:dyDescent="0.2">
      <c r="A855" s="25" t="s">
        <v>48</v>
      </c>
      <c r="B855" s="38">
        <v>840</v>
      </c>
      <c r="C855" s="85" t="s">
        <v>1658</v>
      </c>
      <c r="D855" s="21" t="s">
        <v>1699</v>
      </c>
      <c r="E855" s="79" t="s">
        <v>1700</v>
      </c>
      <c r="F855" s="22">
        <v>44593</v>
      </c>
      <c r="G855" s="68">
        <v>2340</v>
      </c>
      <c r="H855" s="21" t="s">
        <v>27</v>
      </c>
      <c r="I855" s="21">
        <v>1</v>
      </c>
      <c r="J855" s="68">
        <f t="shared" si="17"/>
        <v>2340</v>
      </c>
      <c r="K855" s="21" t="s">
        <v>69</v>
      </c>
      <c r="L855" s="21" t="s">
        <v>52</v>
      </c>
      <c r="M855" s="21" t="s">
        <v>30</v>
      </c>
      <c r="N855" s="21" t="s">
        <v>31</v>
      </c>
      <c r="O855" s="23" t="s">
        <v>32</v>
      </c>
      <c r="P855" s="24" t="s">
        <v>33</v>
      </c>
    </row>
    <row r="856" spans="1:16" s="26" customFormat="1" ht="51" customHeight="1" x14ac:dyDescent="0.2">
      <c r="A856" s="40" t="s">
        <v>92</v>
      </c>
      <c r="B856" s="38">
        <v>841</v>
      </c>
      <c r="C856" s="85" t="s">
        <v>1701</v>
      </c>
      <c r="D856" s="21" t="s">
        <v>1702</v>
      </c>
      <c r="E856" s="79" t="s">
        <v>1703</v>
      </c>
      <c r="F856" s="22">
        <v>44508</v>
      </c>
      <c r="G856" s="68">
        <v>28854.400000000001</v>
      </c>
      <c r="H856" s="21" t="s">
        <v>27</v>
      </c>
      <c r="I856" s="21">
        <v>1</v>
      </c>
      <c r="J856" s="68">
        <f t="shared" si="17"/>
        <v>28854.400000000001</v>
      </c>
      <c r="K856" s="21" t="s">
        <v>69</v>
      </c>
      <c r="L856" s="21" t="s">
        <v>52</v>
      </c>
      <c r="M856" s="21" t="s">
        <v>30</v>
      </c>
      <c r="N856" s="21" t="s">
        <v>31</v>
      </c>
      <c r="O856" s="23" t="s">
        <v>32</v>
      </c>
      <c r="P856" s="24" t="s">
        <v>33</v>
      </c>
    </row>
    <row r="857" spans="1:16" s="26" customFormat="1" ht="51" customHeight="1" x14ac:dyDescent="0.2">
      <c r="A857" s="40" t="s">
        <v>22</v>
      </c>
      <c r="B857" s="38">
        <v>842</v>
      </c>
      <c r="C857" s="85" t="s">
        <v>1704</v>
      </c>
      <c r="D857" s="21" t="s">
        <v>1705</v>
      </c>
      <c r="E857" s="79" t="s">
        <v>1706</v>
      </c>
      <c r="F857" s="22">
        <v>44382</v>
      </c>
      <c r="G857" s="68">
        <v>95.4</v>
      </c>
      <c r="H857" s="21" t="s">
        <v>27</v>
      </c>
      <c r="I857" s="21">
        <v>1</v>
      </c>
      <c r="J857" s="68">
        <f t="shared" si="17"/>
        <v>95.4</v>
      </c>
      <c r="K857" s="21" t="s">
        <v>69</v>
      </c>
      <c r="L857" s="21" t="s">
        <v>52</v>
      </c>
      <c r="M857" s="21" t="s">
        <v>30</v>
      </c>
      <c r="N857" s="21" t="s">
        <v>31</v>
      </c>
      <c r="O857" s="23" t="s">
        <v>32</v>
      </c>
      <c r="P857" s="24" t="s">
        <v>33</v>
      </c>
    </row>
    <row r="858" spans="1:16" s="26" customFormat="1" ht="51" customHeight="1" x14ac:dyDescent="0.2">
      <c r="A858" s="40" t="s">
        <v>22</v>
      </c>
      <c r="B858" s="38">
        <v>843</v>
      </c>
      <c r="C858" s="85" t="s">
        <v>1191</v>
      </c>
      <c r="D858" s="21" t="s">
        <v>1707</v>
      </c>
      <c r="E858" s="79" t="s">
        <v>1708</v>
      </c>
      <c r="F858" s="22">
        <v>43864</v>
      </c>
      <c r="G858" s="68">
        <v>616.79</v>
      </c>
      <c r="H858" s="21" t="s">
        <v>27</v>
      </c>
      <c r="I858" s="21">
        <v>2</v>
      </c>
      <c r="J858" s="68">
        <f t="shared" si="17"/>
        <v>1233.58</v>
      </c>
      <c r="K858" s="21" t="s">
        <v>69</v>
      </c>
      <c r="L858" s="21" t="s">
        <v>52</v>
      </c>
      <c r="M858" s="21" t="s">
        <v>30</v>
      </c>
      <c r="N858" s="21" t="s">
        <v>31</v>
      </c>
      <c r="O858" s="23" t="s">
        <v>32</v>
      </c>
      <c r="P858" s="24" t="s">
        <v>33</v>
      </c>
    </row>
    <row r="859" spans="1:16" s="26" customFormat="1" ht="51" customHeight="1" x14ac:dyDescent="0.2">
      <c r="A859" s="40" t="s">
        <v>22</v>
      </c>
      <c r="B859" s="38">
        <v>844</v>
      </c>
      <c r="C859" s="85" t="s">
        <v>1191</v>
      </c>
      <c r="D859" s="21" t="s">
        <v>1707</v>
      </c>
      <c r="E859" s="79" t="s">
        <v>1708</v>
      </c>
      <c r="F859" s="22">
        <v>43864</v>
      </c>
      <c r="G859" s="68">
        <v>616.79</v>
      </c>
      <c r="H859" s="21" t="s">
        <v>27</v>
      </c>
      <c r="I859" s="21">
        <v>4</v>
      </c>
      <c r="J859" s="68">
        <f t="shared" si="17"/>
        <v>2467.16</v>
      </c>
      <c r="K859" s="21" t="s">
        <v>28</v>
      </c>
      <c r="L859" s="21" t="s">
        <v>88</v>
      </c>
      <c r="M859" s="21" t="s">
        <v>30</v>
      </c>
      <c r="N859" s="21" t="s">
        <v>31</v>
      </c>
      <c r="O859" s="23" t="s">
        <v>32</v>
      </c>
      <c r="P859" s="24" t="s">
        <v>33</v>
      </c>
    </row>
    <row r="860" spans="1:16" s="26" customFormat="1" ht="51" customHeight="1" x14ac:dyDescent="0.2">
      <c r="A860" s="40" t="s">
        <v>22</v>
      </c>
      <c r="B860" s="38">
        <v>845</v>
      </c>
      <c r="C860" s="85" t="s">
        <v>1191</v>
      </c>
      <c r="D860" s="21" t="s">
        <v>1709</v>
      </c>
      <c r="E860" s="79" t="s">
        <v>1710</v>
      </c>
      <c r="F860" s="22">
        <v>43864</v>
      </c>
      <c r="G860" s="68">
        <v>1145.47</v>
      </c>
      <c r="H860" s="21" t="s">
        <v>27</v>
      </c>
      <c r="I860" s="21">
        <v>6</v>
      </c>
      <c r="J860" s="68">
        <f t="shared" si="17"/>
        <v>6872.82</v>
      </c>
      <c r="K860" s="21" t="s">
        <v>69</v>
      </c>
      <c r="L860" s="21" t="s">
        <v>52</v>
      </c>
      <c r="M860" s="21" t="s">
        <v>30</v>
      </c>
      <c r="N860" s="21" t="s">
        <v>31</v>
      </c>
      <c r="O860" s="23" t="s">
        <v>32</v>
      </c>
      <c r="P860" s="24" t="s">
        <v>33</v>
      </c>
    </row>
    <row r="861" spans="1:16" s="26" customFormat="1" ht="51" customHeight="1" x14ac:dyDescent="0.2">
      <c r="A861" s="40" t="s">
        <v>537</v>
      </c>
      <c r="B861" s="38">
        <v>846</v>
      </c>
      <c r="C861" s="85" t="s">
        <v>123</v>
      </c>
      <c r="D861" s="21" t="s">
        <v>1711</v>
      </c>
      <c r="E861" s="79" t="s">
        <v>1712</v>
      </c>
      <c r="F861" s="22">
        <v>43864</v>
      </c>
      <c r="G861" s="68">
        <v>66177.399999999994</v>
      </c>
      <c r="H861" s="21" t="s">
        <v>175</v>
      </c>
      <c r="I861" s="21">
        <v>0.03</v>
      </c>
      <c r="J861" s="68">
        <f t="shared" ref="J861:J924" si="18">G861*I861</f>
        <v>1985.3219999999997</v>
      </c>
      <c r="K861" s="21" t="s">
        <v>69</v>
      </c>
      <c r="L861" s="21" t="s">
        <v>52</v>
      </c>
      <c r="M861" s="21" t="s">
        <v>30</v>
      </c>
      <c r="N861" s="21" t="s">
        <v>31</v>
      </c>
      <c r="O861" s="23" t="s">
        <v>32</v>
      </c>
      <c r="P861" s="24" t="s">
        <v>33</v>
      </c>
    </row>
    <row r="862" spans="1:16" s="26" customFormat="1" ht="51" customHeight="1" x14ac:dyDescent="0.2">
      <c r="A862" s="25" t="s">
        <v>48</v>
      </c>
      <c r="B862" s="38">
        <v>847</v>
      </c>
      <c r="C862" s="85" t="s">
        <v>385</v>
      </c>
      <c r="D862" s="21" t="s">
        <v>1713</v>
      </c>
      <c r="E862" s="79" t="s">
        <v>1714</v>
      </c>
      <c r="F862" s="22">
        <v>43864</v>
      </c>
      <c r="G862" s="68">
        <v>8018.58</v>
      </c>
      <c r="H862" s="21" t="s">
        <v>27</v>
      </c>
      <c r="I862" s="21">
        <v>2</v>
      </c>
      <c r="J862" s="68">
        <f t="shared" si="18"/>
        <v>16037.16</v>
      </c>
      <c r="K862" s="21" t="s">
        <v>69</v>
      </c>
      <c r="L862" s="21" t="s">
        <v>52</v>
      </c>
      <c r="M862" s="21" t="s">
        <v>30</v>
      </c>
      <c r="N862" s="21" t="s">
        <v>31</v>
      </c>
      <c r="O862" s="23" t="s">
        <v>32</v>
      </c>
      <c r="P862" s="24" t="s">
        <v>33</v>
      </c>
    </row>
    <row r="863" spans="1:16" s="26" customFormat="1" ht="51" customHeight="1" x14ac:dyDescent="0.2">
      <c r="A863" s="25" t="s">
        <v>48</v>
      </c>
      <c r="B863" s="38">
        <v>848</v>
      </c>
      <c r="C863" s="85" t="s">
        <v>385</v>
      </c>
      <c r="D863" s="21" t="s">
        <v>1713</v>
      </c>
      <c r="E863" s="79" t="s">
        <v>1714</v>
      </c>
      <c r="F863" s="22">
        <v>43864</v>
      </c>
      <c r="G863" s="68">
        <v>8018.58</v>
      </c>
      <c r="H863" s="21" t="s">
        <v>27</v>
      </c>
      <c r="I863" s="21">
        <v>4</v>
      </c>
      <c r="J863" s="68">
        <f t="shared" si="18"/>
        <v>32074.32</v>
      </c>
      <c r="K863" s="21" t="s">
        <v>28</v>
      </c>
      <c r="L863" s="21" t="s">
        <v>88</v>
      </c>
      <c r="M863" s="21" t="s">
        <v>30</v>
      </c>
      <c r="N863" s="21" t="s">
        <v>31</v>
      </c>
      <c r="O863" s="23" t="s">
        <v>32</v>
      </c>
      <c r="P863" s="24" t="s">
        <v>33</v>
      </c>
    </row>
    <row r="864" spans="1:16" s="26" customFormat="1" ht="51" customHeight="1" x14ac:dyDescent="0.2">
      <c r="A864" s="25" t="s">
        <v>48</v>
      </c>
      <c r="B864" s="38">
        <v>849</v>
      </c>
      <c r="C864" s="85" t="s">
        <v>385</v>
      </c>
      <c r="D864" s="21" t="s">
        <v>1715</v>
      </c>
      <c r="E864" s="79" t="s">
        <v>1716</v>
      </c>
      <c r="F864" s="22">
        <v>43864</v>
      </c>
      <c r="G864" s="68">
        <v>5579.18</v>
      </c>
      <c r="H864" s="21" t="s">
        <v>27</v>
      </c>
      <c r="I864" s="21">
        <v>4</v>
      </c>
      <c r="J864" s="68">
        <f t="shared" si="18"/>
        <v>22316.720000000001</v>
      </c>
      <c r="K864" s="21" t="s">
        <v>69</v>
      </c>
      <c r="L864" s="21" t="s">
        <v>52</v>
      </c>
      <c r="M864" s="21" t="s">
        <v>30</v>
      </c>
      <c r="N864" s="21" t="s">
        <v>31</v>
      </c>
      <c r="O864" s="23" t="s">
        <v>32</v>
      </c>
      <c r="P864" s="24" t="s">
        <v>33</v>
      </c>
    </row>
    <row r="865" spans="1:16" s="26" customFormat="1" ht="51" customHeight="1" x14ac:dyDescent="0.2">
      <c r="A865" s="25" t="s">
        <v>48</v>
      </c>
      <c r="B865" s="38">
        <v>850</v>
      </c>
      <c r="C865" s="85" t="s">
        <v>385</v>
      </c>
      <c r="D865" s="21" t="s">
        <v>1715</v>
      </c>
      <c r="E865" s="79" t="s">
        <v>1716</v>
      </c>
      <c r="F865" s="22">
        <v>43990</v>
      </c>
      <c r="G865" s="68">
        <v>5745.6</v>
      </c>
      <c r="H865" s="21" t="s">
        <v>27</v>
      </c>
      <c r="I865" s="21">
        <v>2</v>
      </c>
      <c r="J865" s="68">
        <f t="shared" si="18"/>
        <v>11491.2</v>
      </c>
      <c r="K865" s="21" t="s">
        <v>28</v>
      </c>
      <c r="L865" s="21" t="s">
        <v>88</v>
      </c>
      <c r="M865" s="21" t="s">
        <v>30</v>
      </c>
      <c r="N865" s="21" t="s">
        <v>31</v>
      </c>
      <c r="O865" s="23" t="s">
        <v>32</v>
      </c>
      <c r="P865" s="24" t="s">
        <v>33</v>
      </c>
    </row>
    <row r="866" spans="1:16" s="26" customFormat="1" ht="51" customHeight="1" x14ac:dyDescent="0.2">
      <c r="A866" s="25" t="s">
        <v>48</v>
      </c>
      <c r="B866" s="38">
        <v>851</v>
      </c>
      <c r="C866" s="85" t="s">
        <v>385</v>
      </c>
      <c r="D866" s="21" t="s">
        <v>1717</v>
      </c>
      <c r="E866" s="79" t="s">
        <v>1718</v>
      </c>
      <c r="F866" s="22">
        <v>44413</v>
      </c>
      <c r="G866" s="68">
        <v>579.16999999999996</v>
      </c>
      <c r="H866" s="21" t="s">
        <v>27</v>
      </c>
      <c r="I866" s="21">
        <v>10</v>
      </c>
      <c r="J866" s="68">
        <f t="shared" si="18"/>
        <v>5791.7</v>
      </c>
      <c r="K866" s="21" t="s">
        <v>69</v>
      </c>
      <c r="L866" s="21" t="s">
        <v>52</v>
      </c>
      <c r="M866" s="21" t="s">
        <v>30</v>
      </c>
      <c r="N866" s="21" t="s">
        <v>31</v>
      </c>
      <c r="O866" s="23" t="s">
        <v>32</v>
      </c>
      <c r="P866" s="24" t="s">
        <v>33</v>
      </c>
    </row>
    <row r="867" spans="1:16" s="26" customFormat="1" ht="51" customHeight="1" x14ac:dyDescent="0.2">
      <c r="A867" s="25" t="s">
        <v>48</v>
      </c>
      <c r="B867" s="38">
        <v>852</v>
      </c>
      <c r="C867" s="85" t="s">
        <v>385</v>
      </c>
      <c r="D867" s="21" t="s">
        <v>1719</v>
      </c>
      <c r="E867" s="79" t="s">
        <v>1720</v>
      </c>
      <c r="F867" s="22">
        <v>43864</v>
      </c>
      <c r="G867" s="68">
        <v>870.12</v>
      </c>
      <c r="H867" s="21" t="s">
        <v>27</v>
      </c>
      <c r="I867" s="21">
        <v>1</v>
      </c>
      <c r="J867" s="68">
        <f t="shared" si="18"/>
        <v>870.12</v>
      </c>
      <c r="K867" s="21" t="s">
        <v>69</v>
      </c>
      <c r="L867" s="21" t="s">
        <v>52</v>
      </c>
      <c r="M867" s="21" t="s">
        <v>30</v>
      </c>
      <c r="N867" s="21" t="s">
        <v>31</v>
      </c>
      <c r="O867" s="23" t="s">
        <v>32</v>
      </c>
      <c r="P867" s="24" t="s">
        <v>33</v>
      </c>
    </row>
    <row r="868" spans="1:16" s="26" customFormat="1" ht="51" customHeight="1" x14ac:dyDescent="0.2">
      <c r="A868" s="25" t="s">
        <v>48</v>
      </c>
      <c r="B868" s="38">
        <v>853</v>
      </c>
      <c r="C868" s="85" t="s">
        <v>385</v>
      </c>
      <c r="D868" s="21" t="s">
        <v>1721</v>
      </c>
      <c r="E868" s="79" t="s">
        <v>1722</v>
      </c>
      <c r="F868" s="22">
        <v>43864</v>
      </c>
      <c r="G868" s="68">
        <v>5895.92</v>
      </c>
      <c r="H868" s="21" t="s">
        <v>27</v>
      </c>
      <c r="I868" s="21">
        <v>1</v>
      </c>
      <c r="J868" s="68">
        <f t="shared" si="18"/>
        <v>5895.92</v>
      </c>
      <c r="K868" s="21" t="s">
        <v>69</v>
      </c>
      <c r="L868" s="21" t="s">
        <v>52</v>
      </c>
      <c r="M868" s="21" t="s">
        <v>30</v>
      </c>
      <c r="N868" s="21" t="s">
        <v>31</v>
      </c>
      <c r="O868" s="23" t="s">
        <v>32</v>
      </c>
      <c r="P868" s="24" t="s">
        <v>33</v>
      </c>
    </row>
    <row r="869" spans="1:16" s="26" customFormat="1" ht="51" customHeight="1" x14ac:dyDescent="0.2">
      <c r="A869" s="25" t="s">
        <v>48</v>
      </c>
      <c r="B869" s="38">
        <v>854</v>
      </c>
      <c r="C869" s="85" t="s">
        <v>385</v>
      </c>
      <c r="D869" s="21" t="s">
        <v>1723</v>
      </c>
      <c r="E869" s="79" t="s">
        <v>1724</v>
      </c>
      <c r="F869" s="22">
        <v>43864</v>
      </c>
      <c r="G869" s="68">
        <v>5695.41</v>
      </c>
      <c r="H869" s="21" t="s">
        <v>27</v>
      </c>
      <c r="I869" s="21">
        <v>1</v>
      </c>
      <c r="J869" s="68">
        <f t="shared" si="18"/>
        <v>5695.41</v>
      </c>
      <c r="K869" s="21" t="s">
        <v>69</v>
      </c>
      <c r="L869" s="21" t="s">
        <v>52</v>
      </c>
      <c r="M869" s="21" t="s">
        <v>30</v>
      </c>
      <c r="N869" s="21" t="s">
        <v>31</v>
      </c>
      <c r="O869" s="23" t="s">
        <v>32</v>
      </c>
      <c r="P869" s="24" t="s">
        <v>33</v>
      </c>
    </row>
    <row r="870" spans="1:16" s="26" customFormat="1" ht="51" customHeight="1" x14ac:dyDescent="0.2">
      <c r="A870" s="25" t="s">
        <v>48</v>
      </c>
      <c r="B870" s="38">
        <v>855</v>
      </c>
      <c r="C870" s="85" t="s">
        <v>385</v>
      </c>
      <c r="D870" s="21" t="s">
        <v>1725</v>
      </c>
      <c r="E870" s="79" t="s">
        <v>1726</v>
      </c>
      <c r="F870" s="22">
        <v>44279</v>
      </c>
      <c r="G870" s="68">
        <v>187.5</v>
      </c>
      <c r="H870" s="21" t="s">
        <v>27</v>
      </c>
      <c r="I870" s="21">
        <v>8</v>
      </c>
      <c r="J870" s="68">
        <f t="shared" si="18"/>
        <v>1500</v>
      </c>
      <c r="K870" s="21" t="s">
        <v>69</v>
      </c>
      <c r="L870" s="21" t="s">
        <v>52</v>
      </c>
      <c r="M870" s="21" t="s">
        <v>30</v>
      </c>
      <c r="N870" s="21" t="s">
        <v>31</v>
      </c>
      <c r="O870" s="23" t="s">
        <v>32</v>
      </c>
      <c r="P870" s="24" t="s">
        <v>33</v>
      </c>
    </row>
    <row r="871" spans="1:16" s="26" customFormat="1" ht="51" customHeight="1" x14ac:dyDescent="0.2">
      <c r="A871" s="40" t="s">
        <v>48</v>
      </c>
      <c r="B871" s="38">
        <v>856</v>
      </c>
      <c r="C871" s="85" t="s">
        <v>385</v>
      </c>
      <c r="D871" s="21" t="s">
        <v>1725</v>
      </c>
      <c r="E871" s="79" t="s">
        <v>1726</v>
      </c>
      <c r="F871" s="22">
        <v>44279</v>
      </c>
      <c r="G871" s="68">
        <v>187.5</v>
      </c>
      <c r="H871" s="21" t="s">
        <v>27</v>
      </c>
      <c r="I871" s="21">
        <v>8</v>
      </c>
      <c r="J871" s="68">
        <f t="shared" si="18"/>
        <v>1500</v>
      </c>
      <c r="K871" s="21" t="s">
        <v>28</v>
      </c>
      <c r="L871" s="21" t="s">
        <v>88</v>
      </c>
      <c r="M871" s="21" t="s">
        <v>30</v>
      </c>
      <c r="N871" s="21" t="s">
        <v>31</v>
      </c>
      <c r="O871" s="23" t="s">
        <v>32</v>
      </c>
      <c r="P871" s="24" t="s">
        <v>33</v>
      </c>
    </row>
    <row r="872" spans="1:16" s="26" customFormat="1" ht="51" customHeight="1" x14ac:dyDescent="0.2">
      <c r="A872" s="25" t="s">
        <v>48</v>
      </c>
      <c r="B872" s="38">
        <v>857</v>
      </c>
      <c r="C872" s="85" t="s">
        <v>385</v>
      </c>
      <c r="D872" s="21" t="s">
        <v>1727</v>
      </c>
      <c r="E872" s="79" t="s">
        <v>1728</v>
      </c>
      <c r="F872" s="22">
        <v>44279</v>
      </c>
      <c r="G872" s="68">
        <v>609.37</v>
      </c>
      <c r="H872" s="21" t="s">
        <v>27</v>
      </c>
      <c r="I872" s="21">
        <v>8</v>
      </c>
      <c r="J872" s="68">
        <f t="shared" si="18"/>
        <v>4874.96</v>
      </c>
      <c r="K872" s="21" t="s">
        <v>69</v>
      </c>
      <c r="L872" s="21" t="s">
        <v>52</v>
      </c>
      <c r="M872" s="21" t="s">
        <v>30</v>
      </c>
      <c r="N872" s="21" t="s">
        <v>31</v>
      </c>
      <c r="O872" s="23" t="s">
        <v>32</v>
      </c>
      <c r="P872" s="24" t="s">
        <v>33</v>
      </c>
    </row>
    <row r="873" spans="1:16" s="26" customFormat="1" ht="51" customHeight="1" x14ac:dyDescent="0.2">
      <c r="A873" s="40" t="s">
        <v>48</v>
      </c>
      <c r="B873" s="38">
        <v>858</v>
      </c>
      <c r="C873" s="85" t="s">
        <v>385</v>
      </c>
      <c r="D873" s="21" t="s">
        <v>1727</v>
      </c>
      <c r="E873" s="79" t="s">
        <v>1728</v>
      </c>
      <c r="F873" s="22">
        <v>43864</v>
      </c>
      <c r="G873" s="68">
        <v>709.37</v>
      </c>
      <c r="H873" s="21" t="s">
        <v>27</v>
      </c>
      <c r="I873" s="21">
        <v>2</v>
      </c>
      <c r="J873" s="68">
        <f t="shared" si="18"/>
        <v>1418.74</v>
      </c>
      <c r="K873" s="21" t="s">
        <v>28</v>
      </c>
      <c r="L873" s="21" t="s">
        <v>88</v>
      </c>
      <c r="M873" s="21" t="s">
        <v>30</v>
      </c>
      <c r="N873" s="21" t="s">
        <v>31</v>
      </c>
      <c r="O873" s="23" t="s">
        <v>32</v>
      </c>
      <c r="P873" s="24" t="s">
        <v>33</v>
      </c>
    </row>
    <row r="874" spans="1:16" s="26" customFormat="1" ht="51" customHeight="1" x14ac:dyDescent="0.2">
      <c r="A874" s="40" t="s">
        <v>48</v>
      </c>
      <c r="B874" s="38">
        <v>859</v>
      </c>
      <c r="C874" s="85" t="s">
        <v>385</v>
      </c>
      <c r="D874" s="21" t="s">
        <v>1727</v>
      </c>
      <c r="E874" s="79" t="s">
        <v>1728</v>
      </c>
      <c r="F874" s="22">
        <v>44279</v>
      </c>
      <c r="G874" s="68">
        <v>609.37</v>
      </c>
      <c r="H874" s="21" t="s">
        <v>27</v>
      </c>
      <c r="I874" s="21">
        <v>8</v>
      </c>
      <c r="J874" s="68">
        <f t="shared" si="18"/>
        <v>4874.96</v>
      </c>
      <c r="K874" s="21" t="s">
        <v>28</v>
      </c>
      <c r="L874" s="21" t="s">
        <v>88</v>
      </c>
      <c r="M874" s="21" t="s">
        <v>30</v>
      </c>
      <c r="N874" s="21" t="s">
        <v>31</v>
      </c>
      <c r="O874" s="23" t="s">
        <v>32</v>
      </c>
      <c r="P874" s="24" t="s">
        <v>33</v>
      </c>
    </row>
    <row r="875" spans="1:16" s="26" customFormat="1" ht="51" customHeight="1" x14ac:dyDescent="0.2">
      <c r="A875" s="25" t="s">
        <v>48</v>
      </c>
      <c r="B875" s="38">
        <v>860</v>
      </c>
      <c r="C875" s="85" t="s">
        <v>385</v>
      </c>
      <c r="D875" s="21" t="s">
        <v>1729</v>
      </c>
      <c r="E875" s="79" t="s">
        <v>1730</v>
      </c>
      <c r="F875" s="22">
        <v>44400</v>
      </c>
      <c r="G875" s="68">
        <v>19.5</v>
      </c>
      <c r="H875" s="21" t="s">
        <v>27</v>
      </c>
      <c r="I875" s="21">
        <v>100</v>
      </c>
      <c r="J875" s="68">
        <f t="shared" si="18"/>
        <v>1950</v>
      </c>
      <c r="K875" s="21" t="s">
        <v>69</v>
      </c>
      <c r="L875" s="21" t="s">
        <v>52</v>
      </c>
      <c r="M875" s="21" t="s">
        <v>30</v>
      </c>
      <c r="N875" s="21" t="s">
        <v>31</v>
      </c>
      <c r="O875" s="23" t="s">
        <v>32</v>
      </c>
      <c r="P875" s="24" t="s">
        <v>33</v>
      </c>
    </row>
    <row r="876" spans="1:16" s="26" customFormat="1" ht="51" customHeight="1" x14ac:dyDescent="0.2">
      <c r="A876" s="25" t="s">
        <v>48</v>
      </c>
      <c r="B876" s="38">
        <v>861</v>
      </c>
      <c r="C876" s="85" t="s">
        <v>385</v>
      </c>
      <c r="D876" s="21" t="s">
        <v>1731</v>
      </c>
      <c r="E876" s="79" t="s">
        <v>1732</v>
      </c>
      <c r="F876" s="22">
        <v>43864</v>
      </c>
      <c r="G876" s="68">
        <v>373.02</v>
      </c>
      <c r="H876" s="21" t="s">
        <v>27</v>
      </c>
      <c r="I876" s="21">
        <v>5</v>
      </c>
      <c r="J876" s="68">
        <f t="shared" si="18"/>
        <v>1865.1</v>
      </c>
      <c r="K876" s="21" t="s">
        <v>69</v>
      </c>
      <c r="L876" s="21" t="s">
        <v>52</v>
      </c>
      <c r="M876" s="21" t="s">
        <v>30</v>
      </c>
      <c r="N876" s="21" t="s">
        <v>31</v>
      </c>
      <c r="O876" s="23" t="s">
        <v>32</v>
      </c>
      <c r="P876" s="24" t="s">
        <v>33</v>
      </c>
    </row>
    <row r="877" spans="1:16" s="26" customFormat="1" ht="51" customHeight="1" x14ac:dyDescent="0.2">
      <c r="A877" s="25" t="s">
        <v>48</v>
      </c>
      <c r="B877" s="38">
        <v>862</v>
      </c>
      <c r="C877" s="85" t="s">
        <v>385</v>
      </c>
      <c r="D877" s="21" t="s">
        <v>1733</v>
      </c>
      <c r="E877" s="79" t="s">
        <v>1734</v>
      </c>
      <c r="F877" s="22">
        <v>44279</v>
      </c>
      <c r="G877" s="68">
        <v>18.75</v>
      </c>
      <c r="H877" s="21" t="s">
        <v>27</v>
      </c>
      <c r="I877" s="21">
        <v>16</v>
      </c>
      <c r="J877" s="68">
        <f t="shared" si="18"/>
        <v>300</v>
      </c>
      <c r="K877" s="21" t="s">
        <v>69</v>
      </c>
      <c r="L877" s="21" t="s">
        <v>52</v>
      </c>
      <c r="M877" s="21" t="s">
        <v>30</v>
      </c>
      <c r="N877" s="21" t="s">
        <v>31</v>
      </c>
      <c r="O877" s="23" t="s">
        <v>32</v>
      </c>
      <c r="P877" s="24" t="s">
        <v>33</v>
      </c>
    </row>
    <row r="878" spans="1:16" s="26" customFormat="1" ht="51" customHeight="1" x14ac:dyDescent="0.2">
      <c r="A878" s="40" t="s">
        <v>48</v>
      </c>
      <c r="B878" s="38">
        <v>863</v>
      </c>
      <c r="C878" s="85" t="s">
        <v>1158</v>
      </c>
      <c r="D878" s="21" t="s">
        <v>1733</v>
      </c>
      <c r="E878" s="79" t="s">
        <v>1734</v>
      </c>
      <c r="F878" s="22">
        <v>44279</v>
      </c>
      <c r="G878" s="68">
        <v>18.75</v>
      </c>
      <c r="H878" s="21" t="s">
        <v>27</v>
      </c>
      <c r="I878" s="21">
        <v>16</v>
      </c>
      <c r="J878" s="68">
        <f t="shared" si="18"/>
        <v>300</v>
      </c>
      <c r="K878" s="21" t="s">
        <v>69</v>
      </c>
      <c r="L878" s="21" t="s">
        <v>52</v>
      </c>
      <c r="M878" s="21" t="s">
        <v>30</v>
      </c>
      <c r="N878" s="21" t="s">
        <v>31</v>
      </c>
      <c r="O878" s="23" t="s">
        <v>32</v>
      </c>
      <c r="P878" s="24" t="s">
        <v>33</v>
      </c>
    </row>
    <row r="879" spans="1:16" s="26" customFormat="1" ht="51" customHeight="1" x14ac:dyDescent="0.2">
      <c r="A879" s="25" t="s">
        <v>48</v>
      </c>
      <c r="B879" s="38">
        <v>864</v>
      </c>
      <c r="C879" s="85" t="s">
        <v>385</v>
      </c>
      <c r="D879" s="21" t="s">
        <v>1735</v>
      </c>
      <c r="E879" s="79" t="s">
        <v>1736</v>
      </c>
      <c r="F879" s="22">
        <v>43864</v>
      </c>
      <c r="G879" s="68">
        <v>6268.58</v>
      </c>
      <c r="H879" s="21" t="s">
        <v>27</v>
      </c>
      <c r="I879" s="21">
        <v>2</v>
      </c>
      <c r="J879" s="68">
        <f t="shared" si="18"/>
        <v>12537.16</v>
      </c>
      <c r="K879" s="21" t="s">
        <v>69</v>
      </c>
      <c r="L879" s="21" t="s">
        <v>52</v>
      </c>
      <c r="M879" s="21" t="s">
        <v>30</v>
      </c>
      <c r="N879" s="21" t="s">
        <v>31</v>
      </c>
      <c r="O879" s="23" t="s">
        <v>32</v>
      </c>
      <c r="P879" s="24" t="s">
        <v>33</v>
      </c>
    </row>
    <row r="880" spans="1:16" s="26" customFormat="1" ht="51" customHeight="1" x14ac:dyDescent="0.2">
      <c r="A880" s="40" t="s">
        <v>22</v>
      </c>
      <c r="B880" s="38">
        <v>865</v>
      </c>
      <c r="C880" s="85" t="s">
        <v>385</v>
      </c>
      <c r="D880" s="21" t="s">
        <v>1737</v>
      </c>
      <c r="E880" s="79" t="s">
        <v>1738</v>
      </c>
      <c r="F880" s="22">
        <v>43864</v>
      </c>
      <c r="G880" s="68">
        <v>231.11</v>
      </c>
      <c r="H880" s="21" t="s">
        <v>43</v>
      </c>
      <c r="I880" s="21">
        <v>2</v>
      </c>
      <c r="J880" s="68">
        <f t="shared" si="18"/>
        <v>462.22</v>
      </c>
      <c r="K880" s="21" t="s">
        <v>69</v>
      </c>
      <c r="L880" s="21" t="s">
        <v>52</v>
      </c>
      <c r="M880" s="21" t="s">
        <v>30</v>
      </c>
      <c r="N880" s="21" t="s">
        <v>31</v>
      </c>
      <c r="O880" s="23" t="s">
        <v>32</v>
      </c>
      <c r="P880" s="24" t="s">
        <v>33</v>
      </c>
    </row>
    <row r="881" spans="1:16" s="26" customFormat="1" ht="51" customHeight="1" x14ac:dyDescent="0.2">
      <c r="A881" s="40" t="s">
        <v>22</v>
      </c>
      <c r="B881" s="38">
        <v>866</v>
      </c>
      <c r="C881" s="85" t="s">
        <v>385</v>
      </c>
      <c r="D881" s="21" t="s">
        <v>1739</v>
      </c>
      <c r="E881" s="79" t="s">
        <v>1740</v>
      </c>
      <c r="F881" s="22">
        <v>44497</v>
      </c>
      <c r="G881" s="68">
        <v>196.65</v>
      </c>
      <c r="H881" s="21" t="s">
        <v>124</v>
      </c>
      <c r="I881" s="21">
        <v>3</v>
      </c>
      <c r="J881" s="68">
        <f t="shared" si="18"/>
        <v>589.95000000000005</v>
      </c>
      <c r="K881" s="21" t="s">
        <v>28</v>
      </c>
      <c r="L881" s="21" t="s">
        <v>88</v>
      </c>
      <c r="M881" s="21" t="s">
        <v>30</v>
      </c>
      <c r="N881" s="21" t="s">
        <v>31</v>
      </c>
      <c r="O881" s="23" t="s">
        <v>32</v>
      </c>
      <c r="P881" s="24" t="s">
        <v>33</v>
      </c>
    </row>
    <row r="882" spans="1:16" s="26" customFormat="1" ht="51" customHeight="1" x14ac:dyDescent="0.2">
      <c r="A882" s="40" t="s">
        <v>537</v>
      </c>
      <c r="B882" s="38">
        <v>867</v>
      </c>
      <c r="C882" s="85" t="s">
        <v>123</v>
      </c>
      <c r="D882" s="21" t="s">
        <v>1741</v>
      </c>
      <c r="E882" s="79" t="s">
        <v>1742</v>
      </c>
      <c r="F882" s="22">
        <v>44830</v>
      </c>
      <c r="G882" s="68">
        <v>264.10000000000002</v>
      </c>
      <c r="H882" s="21" t="s">
        <v>124</v>
      </c>
      <c r="I882" s="21">
        <v>205</v>
      </c>
      <c r="J882" s="68">
        <f t="shared" si="18"/>
        <v>54140.500000000007</v>
      </c>
      <c r="K882" s="21" t="s">
        <v>28</v>
      </c>
      <c r="L882" s="21" t="s">
        <v>88</v>
      </c>
      <c r="M882" s="21" t="s">
        <v>30</v>
      </c>
      <c r="N882" s="21" t="s">
        <v>31</v>
      </c>
      <c r="O882" s="23" t="s">
        <v>32</v>
      </c>
      <c r="P882" s="24" t="s">
        <v>33</v>
      </c>
    </row>
    <row r="883" spans="1:16" s="26" customFormat="1" ht="51" customHeight="1" x14ac:dyDescent="0.2">
      <c r="A883" s="40" t="s">
        <v>537</v>
      </c>
      <c r="B883" s="38">
        <v>868</v>
      </c>
      <c r="C883" s="85" t="s">
        <v>123</v>
      </c>
      <c r="D883" s="21" t="s">
        <v>1743</v>
      </c>
      <c r="E883" s="79" t="s">
        <v>1744</v>
      </c>
      <c r="F883" s="22">
        <v>44497</v>
      </c>
      <c r="G883" s="68">
        <v>322.70999999999998</v>
      </c>
      <c r="H883" s="21" t="s">
        <v>124</v>
      </c>
      <c r="I883" s="21">
        <v>120</v>
      </c>
      <c r="J883" s="68">
        <f t="shared" si="18"/>
        <v>38725.199999999997</v>
      </c>
      <c r="K883" s="21" t="s">
        <v>28</v>
      </c>
      <c r="L883" s="21" t="s">
        <v>88</v>
      </c>
      <c r="M883" s="21" t="s">
        <v>30</v>
      </c>
      <c r="N883" s="21" t="s">
        <v>31</v>
      </c>
      <c r="O883" s="23" t="s">
        <v>32</v>
      </c>
      <c r="P883" s="24" t="s">
        <v>33</v>
      </c>
    </row>
    <row r="884" spans="1:16" s="26" customFormat="1" ht="51" customHeight="1" x14ac:dyDescent="0.2">
      <c r="A884" s="40" t="s">
        <v>537</v>
      </c>
      <c r="B884" s="38">
        <v>869</v>
      </c>
      <c r="C884" s="85" t="s">
        <v>123</v>
      </c>
      <c r="D884" s="21" t="s">
        <v>1745</v>
      </c>
      <c r="E884" s="79" t="s">
        <v>1746</v>
      </c>
      <c r="F884" s="22">
        <v>44669</v>
      </c>
      <c r="G884" s="68">
        <v>408.34</v>
      </c>
      <c r="H884" s="21" t="s">
        <v>124</v>
      </c>
      <c r="I884" s="21">
        <v>100</v>
      </c>
      <c r="J884" s="68">
        <f t="shared" si="18"/>
        <v>40834</v>
      </c>
      <c r="K884" s="21" t="s">
        <v>28</v>
      </c>
      <c r="L884" s="21" t="s">
        <v>88</v>
      </c>
      <c r="M884" s="21" t="s">
        <v>30</v>
      </c>
      <c r="N884" s="21" t="s">
        <v>31</v>
      </c>
      <c r="O884" s="23" t="s">
        <v>32</v>
      </c>
      <c r="P884" s="24" t="s">
        <v>33</v>
      </c>
    </row>
    <row r="885" spans="1:16" s="26" customFormat="1" ht="51" customHeight="1" x14ac:dyDescent="0.2">
      <c r="A885" s="25" t="s">
        <v>48</v>
      </c>
      <c r="B885" s="38">
        <v>870</v>
      </c>
      <c r="C885" s="85" t="s">
        <v>385</v>
      </c>
      <c r="D885" s="21" t="s">
        <v>1747</v>
      </c>
      <c r="E885" s="79" t="s">
        <v>1748</v>
      </c>
      <c r="F885" s="22">
        <v>44739</v>
      </c>
      <c r="G885" s="68">
        <v>26136</v>
      </c>
      <c r="H885" s="21" t="s">
        <v>27</v>
      </c>
      <c r="I885" s="21">
        <v>7</v>
      </c>
      <c r="J885" s="68">
        <f t="shared" si="18"/>
        <v>182952</v>
      </c>
      <c r="K885" s="21" t="s">
        <v>28</v>
      </c>
      <c r="L885" s="21" t="s">
        <v>88</v>
      </c>
      <c r="M885" s="21" t="s">
        <v>30</v>
      </c>
      <c r="N885" s="21" t="s">
        <v>31</v>
      </c>
      <c r="O885" s="23" t="s">
        <v>32</v>
      </c>
      <c r="P885" s="24" t="s">
        <v>33</v>
      </c>
    </row>
    <row r="886" spans="1:16" s="26" customFormat="1" ht="51" customHeight="1" x14ac:dyDescent="0.2">
      <c r="A886" s="25" t="s">
        <v>48</v>
      </c>
      <c r="B886" s="38">
        <v>871</v>
      </c>
      <c r="C886" s="85" t="s">
        <v>385</v>
      </c>
      <c r="D886" s="21" t="s">
        <v>1749</v>
      </c>
      <c r="E886" s="79" t="s">
        <v>1750</v>
      </c>
      <c r="F886" s="22">
        <v>44739</v>
      </c>
      <c r="G886" s="68">
        <v>26136</v>
      </c>
      <c r="H886" s="21" t="s">
        <v>27</v>
      </c>
      <c r="I886" s="21">
        <v>3</v>
      </c>
      <c r="J886" s="68">
        <f t="shared" si="18"/>
        <v>78408</v>
      </c>
      <c r="K886" s="21" t="s">
        <v>28</v>
      </c>
      <c r="L886" s="21" t="s">
        <v>88</v>
      </c>
      <c r="M886" s="21" t="s">
        <v>30</v>
      </c>
      <c r="N886" s="21" t="s">
        <v>31</v>
      </c>
      <c r="O886" s="23" t="s">
        <v>32</v>
      </c>
      <c r="P886" s="24" t="s">
        <v>33</v>
      </c>
    </row>
    <row r="887" spans="1:16" s="26" customFormat="1" ht="51" customHeight="1" x14ac:dyDescent="0.2">
      <c r="A887" s="25" t="s">
        <v>48</v>
      </c>
      <c r="B887" s="38">
        <v>872</v>
      </c>
      <c r="C887" s="85" t="s">
        <v>385</v>
      </c>
      <c r="D887" s="21" t="s">
        <v>1751</v>
      </c>
      <c r="E887" s="79" t="s">
        <v>1752</v>
      </c>
      <c r="F887" s="22">
        <v>44631</v>
      </c>
      <c r="G887" s="68">
        <v>21492</v>
      </c>
      <c r="H887" s="21" t="s">
        <v>27</v>
      </c>
      <c r="I887" s="21">
        <v>6</v>
      </c>
      <c r="J887" s="68">
        <f t="shared" si="18"/>
        <v>128952</v>
      </c>
      <c r="K887" s="21" t="s">
        <v>28</v>
      </c>
      <c r="L887" s="21" t="s">
        <v>88</v>
      </c>
      <c r="M887" s="21" t="s">
        <v>30</v>
      </c>
      <c r="N887" s="21" t="s">
        <v>31</v>
      </c>
      <c r="O887" s="23" t="s">
        <v>32</v>
      </c>
      <c r="P887" s="24" t="s">
        <v>33</v>
      </c>
    </row>
    <row r="888" spans="1:16" s="26" customFormat="1" ht="51" customHeight="1" x14ac:dyDescent="0.2">
      <c r="A888" s="25" t="s">
        <v>48</v>
      </c>
      <c r="B888" s="38">
        <v>873</v>
      </c>
      <c r="C888" s="85" t="s">
        <v>385</v>
      </c>
      <c r="D888" s="21" t="s">
        <v>1753</v>
      </c>
      <c r="E888" s="79" t="s">
        <v>1754</v>
      </c>
      <c r="F888" s="22">
        <v>44739</v>
      </c>
      <c r="G888" s="68">
        <v>24408</v>
      </c>
      <c r="H888" s="21" t="s">
        <v>27</v>
      </c>
      <c r="I888" s="21">
        <v>4</v>
      </c>
      <c r="J888" s="68">
        <f t="shared" si="18"/>
        <v>97632</v>
      </c>
      <c r="K888" s="21" t="s">
        <v>28</v>
      </c>
      <c r="L888" s="21" t="s">
        <v>88</v>
      </c>
      <c r="M888" s="21" t="s">
        <v>30</v>
      </c>
      <c r="N888" s="21" t="s">
        <v>31</v>
      </c>
      <c r="O888" s="23" t="s">
        <v>32</v>
      </c>
      <c r="P888" s="24" t="s">
        <v>33</v>
      </c>
    </row>
    <row r="889" spans="1:16" s="26" customFormat="1" ht="51" customHeight="1" x14ac:dyDescent="0.2">
      <c r="A889" s="25" t="s">
        <v>48</v>
      </c>
      <c r="B889" s="38">
        <v>874</v>
      </c>
      <c r="C889" s="85" t="s">
        <v>385</v>
      </c>
      <c r="D889" s="21" t="s">
        <v>1753</v>
      </c>
      <c r="E889" s="79" t="s">
        <v>1754</v>
      </c>
      <c r="F889" s="22">
        <v>44746</v>
      </c>
      <c r="G889" s="68">
        <v>22920.080000000002</v>
      </c>
      <c r="H889" s="21" t="s">
        <v>27</v>
      </c>
      <c r="I889" s="21">
        <v>4</v>
      </c>
      <c r="J889" s="68">
        <f t="shared" si="18"/>
        <v>91680.320000000007</v>
      </c>
      <c r="K889" s="21" t="s">
        <v>28</v>
      </c>
      <c r="L889" s="21" t="s">
        <v>88</v>
      </c>
      <c r="M889" s="21" t="s">
        <v>30</v>
      </c>
      <c r="N889" s="21" t="s">
        <v>31</v>
      </c>
      <c r="O889" s="23" t="s">
        <v>32</v>
      </c>
      <c r="P889" s="24" t="s">
        <v>33</v>
      </c>
    </row>
    <row r="890" spans="1:16" s="26" customFormat="1" ht="51" customHeight="1" x14ac:dyDescent="0.2">
      <c r="A890" s="25" t="s">
        <v>48</v>
      </c>
      <c r="B890" s="38">
        <v>875</v>
      </c>
      <c r="C890" s="85" t="s">
        <v>385</v>
      </c>
      <c r="D890" s="21" t="s">
        <v>1755</v>
      </c>
      <c r="E890" s="79" t="s">
        <v>1756</v>
      </c>
      <c r="F890" s="22">
        <v>44739</v>
      </c>
      <c r="G890" s="68">
        <v>60264</v>
      </c>
      <c r="H890" s="21" t="s">
        <v>27</v>
      </c>
      <c r="I890" s="21">
        <v>2</v>
      </c>
      <c r="J890" s="68">
        <f t="shared" si="18"/>
        <v>120528</v>
      </c>
      <c r="K890" s="21" t="s">
        <v>28</v>
      </c>
      <c r="L890" s="21" t="s">
        <v>88</v>
      </c>
      <c r="M890" s="21" t="s">
        <v>30</v>
      </c>
      <c r="N890" s="21" t="s">
        <v>31</v>
      </c>
      <c r="O890" s="23" t="s">
        <v>32</v>
      </c>
      <c r="P890" s="24" t="s">
        <v>33</v>
      </c>
    </row>
    <row r="891" spans="1:16" s="26" customFormat="1" ht="51" customHeight="1" x14ac:dyDescent="0.2">
      <c r="A891" s="25" t="s">
        <v>48</v>
      </c>
      <c r="B891" s="38">
        <v>876</v>
      </c>
      <c r="C891" s="85" t="s">
        <v>385</v>
      </c>
      <c r="D891" s="21" t="s">
        <v>1757</v>
      </c>
      <c r="E891" s="79" t="s">
        <v>1758</v>
      </c>
      <c r="F891" s="22">
        <v>44592</v>
      </c>
      <c r="G891" s="68">
        <v>4750.6499999999996</v>
      </c>
      <c r="H891" s="21" t="s">
        <v>27</v>
      </c>
      <c r="I891" s="21">
        <v>5</v>
      </c>
      <c r="J891" s="68">
        <f t="shared" si="18"/>
        <v>23753.25</v>
      </c>
      <c r="K891" s="21" t="s">
        <v>28</v>
      </c>
      <c r="L891" s="21" t="s">
        <v>88</v>
      </c>
      <c r="M891" s="21" t="s">
        <v>30</v>
      </c>
      <c r="N891" s="21" t="s">
        <v>31</v>
      </c>
      <c r="O891" s="23" t="s">
        <v>32</v>
      </c>
      <c r="P891" s="24" t="s">
        <v>33</v>
      </c>
    </row>
    <row r="892" spans="1:16" s="26" customFormat="1" ht="51" customHeight="1" x14ac:dyDescent="0.2">
      <c r="A892" s="25" t="s">
        <v>48</v>
      </c>
      <c r="B892" s="38">
        <v>877</v>
      </c>
      <c r="C892" s="85" t="s">
        <v>385</v>
      </c>
      <c r="D892" s="21" t="s">
        <v>1759</v>
      </c>
      <c r="E892" s="79" t="s">
        <v>1760</v>
      </c>
      <c r="F892" s="22">
        <v>44746</v>
      </c>
      <c r="G892" s="68">
        <v>96120</v>
      </c>
      <c r="H892" s="21" t="s">
        <v>27</v>
      </c>
      <c r="I892" s="21">
        <v>1</v>
      </c>
      <c r="J892" s="68">
        <f t="shared" si="18"/>
        <v>96120</v>
      </c>
      <c r="K892" s="21" t="s">
        <v>28</v>
      </c>
      <c r="L892" s="21" t="s">
        <v>88</v>
      </c>
      <c r="M892" s="21" t="s">
        <v>30</v>
      </c>
      <c r="N892" s="21" t="s">
        <v>31</v>
      </c>
      <c r="O892" s="23" t="s">
        <v>32</v>
      </c>
      <c r="P892" s="24" t="s">
        <v>33</v>
      </c>
    </row>
    <row r="893" spans="1:16" s="26" customFormat="1" ht="51" customHeight="1" x14ac:dyDescent="0.2">
      <c r="A893" s="25" t="s">
        <v>48</v>
      </c>
      <c r="B893" s="38">
        <v>878</v>
      </c>
      <c r="C893" s="85" t="s">
        <v>385</v>
      </c>
      <c r="D893" s="21" t="s">
        <v>1761</v>
      </c>
      <c r="E893" s="79" t="s">
        <v>1762</v>
      </c>
      <c r="F893" s="22">
        <v>44559</v>
      </c>
      <c r="G893" s="68">
        <v>43.29</v>
      </c>
      <c r="H893" s="21" t="s">
        <v>27</v>
      </c>
      <c r="I893" s="21">
        <v>12</v>
      </c>
      <c r="J893" s="68">
        <f t="shared" si="18"/>
        <v>519.48</v>
      </c>
      <c r="K893" s="21" t="s">
        <v>28</v>
      </c>
      <c r="L893" s="21" t="s">
        <v>88</v>
      </c>
      <c r="M893" s="21" t="s">
        <v>30</v>
      </c>
      <c r="N893" s="21" t="s">
        <v>31</v>
      </c>
      <c r="O893" s="23" t="s">
        <v>32</v>
      </c>
      <c r="P893" s="24" t="s">
        <v>33</v>
      </c>
    </row>
    <row r="894" spans="1:16" s="26" customFormat="1" ht="51" customHeight="1" x14ac:dyDescent="0.2">
      <c r="A894" s="25" t="s">
        <v>48</v>
      </c>
      <c r="B894" s="38">
        <v>879</v>
      </c>
      <c r="C894" s="85" t="s">
        <v>385</v>
      </c>
      <c r="D894" s="21" t="s">
        <v>1763</v>
      </c>
      <c r="E894" s="79" t="s">
        <v>1764</v>
      </c>
      <c r="F894" s="22">
        <v>44665</v>
      </c>
      <c r="G894" s="68">
        <v>108.75</v>
      </c>
      <c r="H894" s="21" t="s">
        <v>91</v>
      </c>
      <c r="I894" s="21">
        <v>1</v>
      </c>
      <c r="J894" s="68">
        <f t="shared" si="18"/>
        <v>108.75</v>
      </c>
      <c r="K894" s="21" t="s">
        <v>28</v>
      </c>
      <c r="L894" s="21" t="s">
        <v>88</v>
      </c>
      <c r="M894" s="21" t="s">
        <v>30</v>
      </c>
      <c r="N894" s="21" t="s">
        <v>31</v>
      </c>
      <c r="O894" s="23" t="s">
        <v>32</v>
      </c>
      <c r="P894" s="24" t="s">
        <v>33</v>
      </c>
    </row>
    <row r="895" spans="1:16" s="26" customFormat="1" ht="51" customHeight="1" x14ac:dyDescent="0.2">
      <c r="A895" s="25" t="s">
        <v>48</v>
      </c>
      <c r="B895" s="38">
        <v>880</v>
      </c>
      <c r="C895" s="85" t="s">
        <v>385</v>
      </c>
      <c r="D895" s="21" t="s">
        <v>1765</v>
      </c>
      <c r="E895" s="79" t="s">
        <v>1766</v>
      </c>
      <c r="F895" s="22">
        <v>44559</v>
      </c>
      <c r="G895" s="68">
        <v>227.6</v>
      </c>
      <c r="H895" s="21" t="s">
        <v>27</v>
      </c>
      <c r="I895" s="21">
        <v>4</v>
      </c>
      <c r="J895" s="68">
        <f t="shared" si="18"/>
        <v>910.4</v>
      </c>
      <c r="K895" s="21" t="s">
        <v>28</v>
      </c>
      <c r="L895" s="21" t="s">
        <v>88</v>
      </c>
      <c r="M895" s="21" t="s">
        <v>30</v>
      </c>
      <c r="N895" s="21" t="s">
        <v>31</v>
      </c>
      <c r="O895" s="23" t="s">
        <v>32</v>
      </c>
      <c r="P895" s="24" t="s">
        <v>33</v>
      </c>
    </row>
    <row r="896" spans="1:16" s="26" customFormat="1" ht="51" customHeight="1" x14ac:dyDescent="0.2">
      <c r="A896" s="25" t="s">
        <v>48</v>
      </c>
      <c r="B896" s="38">
        <v>881</v>
      </c>
      <c r="C896" s="85" t="s">
        <v>385</v>
      </c>
      <c r="D896" s="21" t="s">
        <v>1767</v>
      </c>
      <c r="E896" s="79" t="s">
        <v>1768</v>
      </c>
      <c r="F896" s="22">
        <v>44720</v>
      </c>
      <c r="G896" s="68">
        <v>5499</v>
      </c>
      <c r="H896" s="21" t="s">
        <v>27</v>
      </c>
      <c r="I896" s="21">
        <v>3</v>
      </c>
      <c r="J896" s="68">
        <f t="shared" si="18"/>
        <v>16497</v>
      </c>
      <c r="K896" s="21" t="s">
        <v>28</v>
      </c>
      <c r="L896" s="21" t="s">
        <v>88</v>
      </c>
      <c r="M896" s="21" t="s">
        <v>30</v>
      </c>
      <c r="N896" s="21" t="s">
        <v>31</v>
      </c>
      <c r="O896" s="23" t="s">
        <v>32</v>
      </c>
      <c r="P896" s="24" t="s">
        <v>33</v>
      </c>
    </row>
    <row r="897" spans="1:16" s="26" customFormat="1" ht="51" customHeight="1" x14ac:dyDescent="0.2">
      <c r="A897" s="40" t="s">
        <v>22</v>
      </c>
      <c r="B897" s="38">
        <v>882</v>
      </c>
      <c r="C897" s="85" t="s">
        <v>385</v>
      </c>
      <c r="D897" s="21" t="s">
        <v>1769</v>
      </c>
      <c r="E897" s="79" t="s">
        <v>1770</v>
      </c>
      <c r="F897" s="22">
        <v>43864</v>
      </c>
      <c r="G897" s="68">
        <v>131.44999999999999</v>
      </c>
      <c r="H897" s="21" t="s">
        <v>124</v>
      </c>
      <c r="I897" s="21">
        <v>150.33099999999999</v>
      </c>
      <c r="J897" s="68">
        <f t="shared" si="18"/>
        <v>19761.009949999996</v>
      </c>
      <c r="K897" s="21" t="s">
        <v>28</v>
      </c>
      <c r="L897" s="21" t="s">
        <v>88</v>
      </c>
      <c r="M897" s="21" t="s">
        <v>30</v>
      </c>
      <c r="N897" s="21" t="s">
        <v>31</v>
      </c>
      <c r="O897" s="23" t="s">
        <v>32</v>
      </c>
      <c r="P897" s="24" t="s">
        <v>33</v>
      </c>
    </row>
    <row r="898" spans="1:16" s="26" customFormat="1" ht="51" customHeight="1" x14ac:dyDescent="0.2">
      <c r="A898" s="40" t="s">
        <v>22</v>
      </c>
      <c r="B898" s="38">
        <v>883</v>
      </c>
      <c r="C898" s="85" t="s">
        <v>1191</v>
      </c>
      <c r="D898" s="21" t="s">
        <v>1771</v>
      </c>
      <c r="E898" s="79" t="s">
        <v>1772</v>
      </c>
      <c r="F898" s="22">
        <v>43864</v>
      </c>
      <c r="G898" s="68">
        <v>1057.3499999999999</v>
      </c>
      <c r="H898" s="21" t="s">
        <v>27</v>
      </c>
      <c r="I898" s="21">
        <v>1</v>
      </c>
      <c r="J898" s="68">
        <f t="shared" si="18"/>
        <v>1057.3499999999999</v>
      </c>
      <c r="K898" s="21" t="s">
        <v>28</v>
      </c>
      <c r="L898" s="21" t="s">
        <v>88</v>
      </c>
      <c r="M898" s="21" t="s">
        <v>30</v>
      </c>
      <c r="N898" s="21" t="s">
        <v>31</v>
      </c>
      <c r="O898" s="23" t="s">
        <v>32</v>
      </c>
      <c r="P898" s="24" t="s">
        <v>33</v>
      </c>
    </row>
    <row r="899" spans="1:16" s="26" customFormat="1" ht="51" customHeight="1" x14ac:dyDescent="0.2">
      <c r="A899" s="40" t="s">
        <v>537</v>
      </c>
      <c r="B899" s="38">
        <v>884</v>
      </c>
      <c r="C899" s="85" t="s">
        <v>123</v>
      </c>
      <c r="D899" s="21" t="s">
        <v>1773</v>
      </c>
      <c r="E899" s="79" t="s">
        <v>1774</v>
      </c>
      <c r="F899" s="22">
        <v>44004</v>
      </c>
      <c r="G899" s="68">
        <v>63878.48</v>
      </c>
      <c r="H899" s="21" t="s">
        <v>175</v>
      </c>
      <c r="I899" s="21">
        <v>7.8E-2</v>
      </c>
      <c r="J899" s="68">
        <f t="shared" si="18"/>
        <v>4982.5214400000004</v>
      </c>
      <c r="K899" s="21" t="s">
        <v>28</v>
      </c>
      <c r="L899" s="21" t="s">
        <v>88</v>
      </c>
      <c r="M899" s="21" t="s">
        <v>30</v>
      </c>
      <c r="N899" s="21" t="s">
        <v>31</v>
      </c>
      <c r="O899" s="23" t="s">
        <v>32</v>
      </c>
      <c r="P899" s="24" t="s">
        <v>33</v>
      </c>
    </row>
    <row r="900" spans="1:16" s="26" customFormat="1" ht="51" customHeight="1" x14ac:dyDescent="0.2">
      <c r="A900" s="40" t="s">
        <v>537</v>
      </c>
      <c r="B900" s="38">
        <v>885</v>
      </c>
      <c r="C900" s="85" t="s">
        <v>123</v>
      </c>
      <c r="D900" s="21" t="s">
        <v>1775</v>
      </c>
      <c r="E900" s="79" t="s">
        <v>1776</v>
      </c>
      <c r="F900" s="22">
        <v>43864</v>
      </c>
      <c r="G900" s="68">
        <v>36304.120000000003</v>
      </c>
      <c r="H900" s="21" t="s">
        <v>175</v>
      </c>
      <c r="I900" s="21">
        <v>0.56799999999999995</v>
      </c>
      <c r="J900" s="68">
        <f t="shared" si="18"/>
        <v>20620.740160000001</v>
      </c>
      <c r="K900" s="21" t="s">
        <v>28</v>
      </c>
      <c r="L900" s="21" t="s">
        <v>88</v>
      </c>
      <c r="M900" s="21" t="s">
        <v>30</v>
      </c>
      <c r="N900" s="21" t="s">
        <v>31</v>
      </c>
      <c r="O900" s="23" t="s">
        <v>32</v>
      </c>
      <c r="P900" s="24" t="s">
        <v>33</v>
      </c>
    </row>
    <row r="901" spans="1:16" s="26" customFormat="1" ht="51" customHeight="1" x14ac:dyDescent="0.2">
      <c r="A901" s="40" t="s">
        <v>537</v>
      </c>
      <c r="B901" s="38">
        <v>886</v>
      </c>
      <c r="C901" s="85" t="s">
        <v>2353</v>
      </c>
      <c r="D901" s="21" t="s">
        <v>1775</v>
      </c>
      <c r="E901" s="79" t="s">
        <v>1776</v>
      </c>
      <c r="F901" s="22">
        <v>44096</v>
      </c>
      <c r="G901" s="68">
        <v>44445</v>
      </c>
      <c r="H901" s="21" t="s">
        <v>175</v>
      </c>
      <c r="I901" s="21">
        <v>0.54</v>
      </c>
      <c r="J901" s="68">
        <f t="shared" si="18"/>
        <v>24000.300000000003</v>
      </c>
      <c r="K901" s="21" t="s">
        <v>28</v>
      </c>
      <c r="L901" s="21" t="s">
        <v>88</v>
      </c>
      <c r="M901" s="21" t="s">
        <v>30</v>
      </c>
      <c r="N901" s="21" t="s">
        <v>31</v>
      </c>
      <c r="O901" s="23" t="s">
        <v>32</v>
      </c>
      <c r="P901" s="24" t="s">
        <v>33</v>
      </c>
    </row>
    <row r="902" spans="1:16" s="26" customFormat="1" ht="51" customHeight="1" x14ac:dyDescent="0.2">
      <c r="A902" s="40" t="s">
        <v>537</v>
      </c>
      <c r="B902" s="38">
        <v>887</v>
      </c>
      <c r="C902" s="85" t="s">
        <v>123</v>
      </c>
      <c r="D902" s="21" t="s">
        <v>1777</v>
      </c>
      <c r="E902" s="79" t="s">
        <v>1778</v>
      </c>
      <c r="F902" s="22">
        <v>43864</v>
      </c>
      <c r="G902" s="68">
        <v>60.99</v>
      </c>
      <c r="H902" s="21" t="s">
        <v>124</v>
      </c>
      <c r="I902" s="21">
        <v>185</v>
      </c>
      <c r="J902" s="68">
        <f t="shared" si="18"/>
        <v>11283.15</v>
      </c>
      <c r="K902" s="21" t="s">
        <v>28</v>
      </c>
      <c r="L902" s="21" t="s">
        <v>88</v>
      </c>
      <c r="M902" s="21" t="s">
        <v>30</v>
      </c>
      <c r="N902" s="21" t="s">
        <v>31</v>
      </c>
      <c r="O902" s="23" t="s">
        <v>32</v>
      </c>
      <c r="P902" s="24" t="s">
        <v>33</v>
      </c>
    </row>
    <row r="903" spans="1:16" s="26" customFormat="1" ht="51" customHeight="1" x14ac:dyDescent="0.2">
      <c r="A903" s="40" t="s">
        <v>537</v>
      </c>
      <c r="B903" s="38">
        <v>888</v>
      </c>
      <c r="C903" s="85" t="s">
        <v>123</v>
      </c>
      <c r="D903" s="21" t="s">
        <v>1779</v>
      </c>
      <c r="E903" s="79" t="s">
        <v>1780</v>
      </c>
      <c r="F903" s="22">
        <v>43864</v>
      </c>
      <c r="G903" s="68">
        <v>38978.46</v>
      </c>
      <c r="H903" s="21" t="s">
        <v>175</v>
      </c>
      <c r="I903" s="21">
        <v>2.5999999999999999E-2</v>
      </c>
      <c r="J903" s="68">
        <f t="shared" si="18"/>
        <v>1013.4399599999999</v>
      </c>
      <c r="K903" s="21" t="s">
        <v>28</v>
      </c>
      <c r="L903" s="21" t="s">
        <v>88</v>
      </c>
      <c r="M903" s="21" t="s">
        <v>30</v>
      </c>
      <c r="N903" s="21" t="s">
        <v>31</v>
      </c>
      <c r="O903" s="23" t="s">
        <v>32</v>
      </c>
      <c r="P903" s="24" t="s">
        <v>33</v>
      </c>
    </row>
    <row r="904" spans="1:16" s="26" customFormat="1" ht="51" customHeight="1" x14ac:dyDescent="0.2">
      <c r="A904" s="40" t="s">
        <v>537</v>
      </c>
      <c r="B904" s="38">
        <v>889</v>
      </c>
      <c r="C904" s="85" t="s">
        <v>123</v>
      </c>
      <c r="D904" s="21" t="s">
        <v>1781</v>
      </c>
      <c r="E904" s="79" t="s">
        <v>1782</v>
      </c>
      <c r="F904" s="22">
        <v>44305</v>
      </c>
      <c r="G904" s="68">
        <v>89.42</v>
      </c>
      <c r="H904" s="21" t="s">
        <v>124</v>
      </c>
      <c r="I904" s="21">
        <v>26</v>
      </c>
      <c r="J904" s="68">
        <f t="shared" si="18"/>
        <v>2324.92</v>
      </c>
      <c r="K904" s="21" t="s">
        <v>28</v>
      </c>
      <c r="L904" s="21" t="s">
        <v>88</v>
      </c>
      <c r="M904" s="21" t="s">
        <v>30</v>
      </c>
      <c r="N904" s="21" t="s">
        <v>31</v>
      </c>
      <c r="O904" s="23" t="s">
        <v>32</v>
      </c>
      <c r="P904" s="24" t="s">
        <v>33</v>
      </c>
    </row>
    <row r="905" spans="1:16" s="26" customFormat="1" ht="51" customHeight="1" x14ac:dyDescent="0.2">
      <c r="A905" s="40" t="s">
        <v>537</v>
      </c>
      <c r="B905" s="38">
        <v>890</v>
      </c>
      <c r="C905" s="85" t="s">
        <v>123</v>
      </c>
      <c r="D905" s="21" t="s">
        <v>1783</v>
      </c>
      <c r="E905" s="79" t="s">
        <v>1784</v>
      </c>
      <c r="F905" s="22">
        <v>44257</v>
      </c>
      <c r="G905" s="68">
        <v>86062.5</v>
      </c>
      <c r="H905" s="21" t="s">
        <v>175</v>
      </c>
      <c r="I905" s="21">
        <v>0.02</v>
      </c>
      <c r="J905" s="68">
        <f t="shared" si="18"/>
        <v>1721.25</v>
      </c>
      <c r="K905" s="21" t="s">
        <v>28</v>
      </c>
      <c r="L905" s="21" t="s">
        <v>88</v>
      </c>
      <c r="M905" s="21" t="s">
        <v>30</v>
      </c>
      <c r="N905" s="21" t="s">
        <v>31</v>
      </c>
      <c r="O905" s="23" t="s">
        <v>32</v>
      </c>
      <c r="P905" s="24" t="s">
        <v>33</v>
      </c>
    </row>
    <row r="906" spans="1:16" s="26" customFormat="1" ht="51" customHeight="1" x14ac:dyDescent="0.2">
      <c r="A906" s="25" t="s">
        <v>48</v>
      </c>
      <c r="B906" s="38">
        <v>891</v>
      </c>
      <c r="C906" s="85" t="s">
        <v>385</v>
      </c>
      <c r="D906" s="21" t="s">
        <v>1785</v>
      </c>
      <c r="E906" s="79" t="s">
        <v>1786</v>
      </c>
      <c r="F906" s="22">
        <v>43864</v>
      </c>
      <c r="G906" s="68">
        <v>22657.5</v>
      </c>
      <c r="H906" s="21" t="s">
        <v>27</v>
      </c>
      <c r="I906" s="21">
        <v>1</v>
      </c>
      <c r="J906" s="68">
        <f t="shared" si="18"/>
        <v>22657.5</v>
      </c>
      <c r="K906" s="21" t="s">
        <v>28</v>
      </c>
      <c r="L906" s="21" t="s">
        <v>88</v>
      </c>
      <c r="M906" s="21" t="s">
        <v>30</v>
      </c>
      <c r="N906" s="21" t="s">
        <v>31</v>
      </c>
      <c r="O906" s="23" t="s">
        <v>32</v>
      </c>
      <c r="P906" s="24" t="s">
        <v>33</v>
      </c>
    </row>
    <row r="907" spans="1:16" s="26" customFormat="1" ht="51" customHeight="1" x14ac:dyDescent="0.2">
      <c r="A907" s="25" t="s">
        <v>48</v>
      </c>
      <c r="B907" s="38">
        <v>892</v>
      </c>
      <c r="C907" s="85" t="s">
        <v>385</v>
      </c>
      <c r="D907" s="21" t="s">
        <v>1787</v>
      </c>
      <c r="E907" s="79" t="s">
        <v>1788</v>
      </c>
      <c r="F907" s="22">
        <v>43864</v>
      </c>
      <c r="G907" s="68">
        <v>20187.830000000002</v>
      </c>
      <c r="H907" s="21" t="s">
        <v>27</v>
      </c>
      <c r="I907" s="21">
        <v>1</v>
      </c>
      <c r="J907" s="68">
        <f t="shared" si="18"/>
        <v>20187.830000000002</v>
      </c>
      <c r="K907" s="21" t="s">
        <v>28</v>
      </c>
      <c r="L907" s="21" t="s">
        <v>88</v>
      </c>
      <c r="M907" s="21" t="s">
        <v>30</v>
      </c>
      <c r="N907" s="21" t="s">
        <v>31</v>
      </c>
      <c r="O907" s="23" t="s">
        <v>32</v>
      </c>
      <c r="P907" s="24" t="s">
        <v>33</v>
      </c>
    </row>
    <row r="908" spans="1:16" s="26" customFormat="1" ht="51" customHeight="1" x14ac:dyDescent="0.2">
      <c r="A908" s="25" t="s">
        <v>48</v>
      </c>
      <c r="B908" s="38">
        <v>893</v>
      </c>
      <c r="C908" s="85" t="s">
        <v>385</v>
      </c>
      <c r="D908" s="21" t="s">
        <v>1789</v>
      </c>
      <c r="E908" s="79" t="s">
        <v>1790</v>
      </c>
      <c r="F908" s="22">
        <v>44253</v>
      </c>
      <c r="G908" s="68">
        <v>26823.96</v>
      </c>
      <c r="H908" s="21" t="s">
        <v>27</v>
      </c>
      <c r="I908" s="21">
        <v>1</v>
      </c>
      <c r="J908" s="68">
        <f t="shared" si="18"/>
        <v>26823.96</v>
      </c>
      <c r="K908" s="21" t="s">
        <v>28</v>
      </c>
      <c r="L908" s="21" t="s">
        <v>88</v>
      </c>
      <c r="M908" s="21" t="s">
        <v>30</v>
      </c>
      <c r="N908" s="21" t="s">
        <v>31</v>
      </c>
      <c r="O908" s="23" t="s">
        <v>32</v>
      </c>
      <c r="P908" s="24" t="s">
        <v>33</v>
      </c>
    </row>
    <row r="909" spans="1:16" s="26" customFormat="1" ht="51" customHeight="1" x14ac:dyDescent="0.2">
      <c r="A909" s="25" t="s">
        <v>48</v>
      </c>
      <c r="B909" s="38">
        <v>894</v>
      </c>
      <c r="C909" s="85" t="s">
        <v>385</v>
      </c>
      <c r="D909" s="21" t="s">
        <v>1791</v>
      </c>
      <c r="E909" s="79" t="s">
        <v>1792</v>
      </c>
      <c r="F909" s="22">
        <v>44298</v>
      </c>
      <c r="G909" s="68">
        <v>9207</v>
      </c>
      <c r="H909" s="21" t="s">
        <v>27</v>
      </c>
      <c r="I909" s="21">
        <v>4</v>
      </c>
      <c r="J909" s="68">
        <f t="shared" si="18"/>
        <v>36828</v>
      </c>
      <c r="K909" s="21" t="s">
        <v>28</v>
      </c>
      <c r="L909" s="21" t="s">
        <v>88</v>
      </c>
      <c r="M909" s="21" t="s">
        <v>30</v>
      </c>
      <c r="N909" s="21" t="s">
        <v>31</v>
      </c>
      <c r="O909" s="23" t="s">
        <v>32</v>
      </c>
      <c r="P909" s="24" t="s">
        <v>33</v>
      </c>
    </row>
    <row r="910" spans="1:16" s="26" customFormat="1" ht="51" customHeight="1" x14ac:dyDescent="0.2">
      <c r="A910" s="40" t="s">
        <v>48</v>
      </c>
      <c r="B910" s="38">
        <v>895</v>
      </c>
      <c r="C910" s="85" t="s">
        <v>385</v>
      </c>
      <c r="D910" s="21" t="s">
        <v>1793</v>
      </c>
      <c r="E910" s="79" t="s">
        <v>1794</v>
      </c>
      <c r="F910" s="22">
        <v>44298</v>
      </c>
      <c r="G910" s="68">
        <v>7236</v>
      </c>
      <c r="H910" s="21" t="s">
        <v>27</v>
      </c>
      <c r="I910" s="21">
        <v>2</v>
      </c>
      <c r="J910" s="68">
        <f t="shared" si="18"/>
        <v>14472</v>
      </c>
      <c r="K910" s="21" t="s">
        <v>28</v>
      </c>
      <c r="L910" s="21" t="s">
        <v>88</v>
      </c>
      <c r="M910" s="21" t="s">
        <v>30</v>
      </c>
      <c r="N910" s="21" t="s">
        <v>31</v>
      </c>
      <c r="O910" s="23" t="s">
        <v>32</v>
      </c>
      <c r="P910" s="24" t="s">
        <v>33</v>
      </c>
    </row>
    <row r="911" spans="1:16" s="26" customFormat="1" ht="51" customHeight="1" x14ac:dyDescent="0.2">
      <c r="A911" s="40" t="s">
        <v>48</v>
      </c>
      <c r="B911" s="38">
        <v>896</v>
      </c>
      <c r="C911" s="85" t="s">
        <v>385</v>
      </c>
      <c r="D911" s="21" t="s">
        <v>1795</v>
      </c>
      <c r="E911" s="79" t="s">
        <v>1796</v>
      </c>
      <c r="F911" s="22">
        <v>44446</v>
      </c>
      <c r="G911" s="68">
        <v>9504</v>
      </c>
      <c r="H911" s="21" t="s">
        <v>27</v>
      </c>
      <c r="I911" s="21">
        <v>2</v>
      </c>
      <c r="J911" s="68">
        <f t="shared" si="18"/>
        <v>19008</v>
      </c>
      <c r="K911" s="21" t="s">
        <v>28</v>
      </c>
      <c r="L911" s="21" t="s">
        <v>88</v>
      </c>
      <c r="M911" s="21" t="s">
        <v>30</v>
      </c>
      <c r="N911" s="21" t="s">
        <v>31</v>
      </c>
      <c r="O911" s="23" t="s">
        <v>32</v>
      </c>
      <c r="P911" s="24" t="s">
        <v>33</v>
      </c>
    </row>
    <row r="912" spans="1:16" s="26" customFormat="1" ht="51" customHeight="1" x14ac:dyDescent="0.2">
      <c r="A912" s="40" t="s">
        <v>48</v>
      </c>
      <c r="B912" s="38">
        <v>897</v>
      </c>
      <c r="C912" s="85" t="s">
        <v>385</v>
      </c>
      <c r="D912" s="21" t="s">
        <v>1797</v>
      </c>
      <c r="E912" s="79" t="s">
        <v>1798</v>
      </c>
      <c r="F912" s="22">
        <v>44074</v>
      </c>
      <c r="G912" s="68">
        <v>2020.5</v>
      </c>
      <c r="H912" s="21" t="s">
        <v>27</v>
      </c>
      <c r="I912" s="21">
        <v>3</v>
      </c>
      <c r="J912" s="68">
        <f t="shared" si="18"/>
        <v>6061.5</v>
      </c>
      <c r="K912" s="21" t="s">
        <v>28</v>
      </c>
      <c r="L912" s="21" t="s">
        <v>88</v>
      </c>
      <c r="M912" s="21" t="s">
        <v>30</v>
      </c>
      <c r="N912" s="21" t="s">
        <v>31</v>
      </c>
      <c r="O912" s="23" t="s">
        <v>32</v>
      </c>
      <c r="P912" s="24" t="s">
        <v>33</v>
      </c>
    </row>
    <row r="913" spans="1:16" s="26" customFormat="1" ht="51" customHeight="1" x14ac:dyDescent="0.2">
      <c r="A913" s="40" t="s">
        <v>48</v>
      </c>
      <c r="B913" s="38">
        <v>898</v>
      </c>
      <c r="C913" s="85" t="s">
        <v>385</v>
      </c>
      <c r="D913" s="21" t="s">
        <v>1799</v>
      </c>
      <c r="E913" s="79" t="s">
        <v>1800</v>
      </c>
      <c r="F913" s="22">
        <v>44237</v>
      </c>
      <c r="G913" s="68">
        <v>131.25</v>
      </c>
      <c r="H913" s="21" t="s">
        <v>91</v>
      </c>
      <c r="I913" s="21">
        <v>4</v>
      </c>
      <c r="J913" s="68">
        <f t="shared" si="18"/>
        <v>525</v>
      </c>
      <c r="K913" s="21" t="s">
        <v>28</v>
      </c>
      <c r="L913" s="21" t="s">
        <v>88</v>
      </c>
      <c r="M913" s="21" t="s">
        <v>30</v>
      </c>
      <c r="N913" s="21" t="s">
        <v>31</v>
      </c>
      <c r="O913" s="23" t="s">
        <v>32</v>
      </c>
      <c r="P913" s="24" t="s">
        <v>33</v>
      </c>
    </row>
    <row r="914" spans="1:16" s="26" customFormat="1" ht="51" customHeight="1" x14ac:dyDescent="0.2">
      <c r="A914" s="40" t="s">
        <v>48</v>
      </c>
      <c r="B914" s="38">
        <v>899</v>
      </c>
      <c r="C914" s="85" t="s">
        <v>385</v>
      </c>
      <c r="D914" s="21" t="s">
        <v>1801</v>
      </c>
      <c r="E914" s="79" t="s">
        <v>1802</v>
      </c>
      <c r="F914" s="22">
        <v>44237</v>
      </c>
      <c r="G914" s="68">
        <v>420</v>
      </c>
      <c r="H914" s="21" t="s">
        <v>91</v>
      </c>
      <c r="I914" s="21">
        <v>1</v>
      </c>
      <c r="J914" s="68">
        <f t="shared" si="18"/>
        <v>420</v>
      </c>
      <c r="K914" s="21" t="s">
        <v>28</v>
      </c>
      <c r="L914" s="21" t="s">
        <v>88</v>
      </c>
      <c r="M914" s="21" t="s">
        <v>30</v>
      </c>
      <c r="N914" s="21" t="s">
        <v>31</v>
      </c>
      <c r="O914" s="23" t="s">
        <v>32</v>
      </c>
      <c r="P914" s="24" t="s">
        <v>33</v>
      </c>
    </row>
    <row r="915" spans="1:16" s="26" customFormat="1" ht="51" customHeight="1" x14ac:dyDescent="0.2">
      <c r="A915" s="40" t="s">
        <v>48</v>
      </c>
      <c r="B915" s="38">
        <v>900</v>
      </c>
      <c r="C915" s="85" t="s">
        <v>385</v>
      </c>
      <c r="D915" s="21" t="s">
        <v>1803</v>
      </c>
      <c r="E915" s="79" t="s">
        <v>1804</v>
      </c>
      <c r="F915" s="22">
        <v>44237</v>
      </c>
      <c r="G915" s="68">
        <v>427.5</v>
      </c>
      <c r="H915" s="21" t="s">
        <v>91</v>
      </c>
      <c r="I915" s="21">
        <v>1</v>
      </c>
      <c r="J915" s="68">
        <f t="shared" si="18"/>
        <v>427.5</v>
      </c>
      <c r="K915" s="21" t="s">
        <v>28</v>
      </c>
      <c r="L915" s="21" t="s">
        <v>88</v>
      </c>
      <c r="M915" s="21" t="s">
        <v>30</v>
      </c>
      <c r="N915" s="21" t="s">
        <v>31</v>
      </c>
      <c r="O915" s="23" t="s">
        <v>32</v>
      </c>
      <c r="P915" s="24" t="s">
        <v>33</v>
      </c>
    </row>
    <row r="916" spans="1:16" s="26" customFormat="1" ht="51" customHeight="1" x14ac:dyDescent="0.2">
      <c r="A916" s="40" t="s">
        <v>22</v>
      </c>
      <c r="B916" s="38">
        <v>901</v>
      </c>
      <c r="C916" s="85" t="s">
        <v>385</v>
      </c>
      <c r="D916" s="21" t="s">
        <v>1805</v>
      </c>
      <c r="E916" s="79" t="s">
        <v>1806</v>
      </c>
      <c r="F916" s="22">
        <v>43864</v>
      </c>
      <c r="G916" s="68">
        <v>1889.09</v>
      </c>
      <c r="H916" s="21" t="s">
        <v>27</v>
      </c>
      <c r="I916" s="21">
        <v>20</v>
      </c>
      <c r="J916" s="68">
        <f t="shared" si="18"/>
        <v>37781.799999999996</v>
      </c>
      <c r="K916" s="21" t="s">
        <v>28</v>
      </c>
      <c r="L916" s="21" t="s">
        <v>88</v>
      </c>
      <c r="M916" s="21" t="s">
        <v>30</v>
      </c>
      <c r="N916" s="21" t="s">
        <v>31</v>
      </c>
      <c r="O916" s="23" t="s">
        <v>32</v>
      </c>
      <c r="P916" s="24" t="s">
        <v>33</v>
      </c>
    </row>
    <row r="917" spans="1:16" s="26" customFormat="1" ht="51" customHeight="1" x14ac:dyDescent="0.2">
      <c r="A917" s="40" t="s">
        <v>48</v>
      </c>
      <c r="B917" s="38">
        <v>902</v>
      </c>
      <c r="C917" s="85" t="s">
        <v>385</v>
      </c>
      <c r="D917" s="21" t="s">
        <v>1807</v>
      </c>
      <c r="E917" s="79" t="s">
        <v>1808</v>
      </c>
      <c r="F917" s="22">
        <v>43864</v>
      </c>
      <c r="G917" s="68">
        <v>8.31</v>
      </c>
      <c r="H917" s="21" t="s">
        <v>27</v>
      </c>
      <c r="I917" s="21">
        <v>4</v>
      </c>
      <c r="J917" s="68">
        <f t="shared" si="18"/>
        <v>33.24</v>
      </c>
      <c r="K917" s="21" t="s">
        <v>28</v>
      </c>
      <c r="L917" s="21" t="s">
        <v>88</v>
      </c>
      <c r="M917" s="21" t="s">
        <v>30</v>
      </c>
      <c r="N917" s="21" t="s">
        <v>31</v>
      </c>
      <c r="O917" s="23" t="s">
        <v>32</v>
      </c>
      <c r="P917" s="24" t="s">
        <v>33</v>
      </c>
    </row>
    <row r="918" spans="1:16" s="26" customFormat="1" ht="51" customHeight="1" x14ac:dyDescent="0.2">
      <c r="A918" s="40" t="s">
        <v>48</v>
      </c>
      <c r="B918" s="38">
        <v>903</v>
      </c>
      <c r="C918" s="85" t="s">
        <v>385</v>
      </c>
      <c r="D918" s="21" t="s">
        <v>1809</v>
      </c>
      <c r="E918" s="79" t="s">
        <v>1810</v>
      </c>
      <c r="F918" s="22">
        <v>43864</v>
      </c>
      <c r="G918" s="68">
        <v>9.82</v>
      </c>
      <c r="H918" s="21" t="s">
        <v>27</v>
      </c>
      <c r="I918" s="21">
        <v>4</v>
      </c>
      <c r="J918" s="68">
        <f t="shared" si="18"/>
        <v>39.28</v>
      </c>
      <c r="K918" s="21" t="s">
        <v>28</v>
      </c>
      <c r="L918" s="21" t="s">
        <v>88</v>
      </c>
      <c r="M918" s="21" t="s">
        <v>30</v>
      </c>
      <c r="N918" s="21" t="s">
        <v>31</v>
      </c>
      <c r="O918" s="23" t="s">
        <v>32</v>
      </c>
      <c r="P918" s="24" t="s">
        <v>33</v>
      </c>
    </row>
    <row r="919" spans="1:16" s="26" customFormat="1" ht="51" customHeight="1" x14ac:dyDescent="0.2">
      <c r="A919" s="40" t="s">
        <v>48</v>
      </c>
      <c r="B919" s="38">
        <v>904</v>
      </c>
      <c r="C919" s="85" t="s">
        <v>385</v>
      </c>
      <c r="D919" s="21" t="s">
        <v>1811</v>
      </c>
      <c r="E919" s="79" t="s">
        <v>1812</v>
      </c>
      <c r="F919" s="22">
        <v>44237</v>
      </c>
      <c r="G919" s="68">
        <v>75</v>
      </c>
      <c r="H919" s="21" t="s">
        <v>27</v>
      </c>
      <c r="I919" s="21">
        <v>10</v>
      </c>
      <c r="J919" s="68">
        <f t="shared" si="18"/>
        <v>750</v>
      </c>
      <c r="K919" s="21" t="s">
        <v>28</v>
      </c>
      <c r="L919" s="21" t="s">
        <v>88</v>
      </c>
      <c r="M919" s="21" t="s">
        <v>30</v>
      </c>
      <c r="N919" s="21" t="s">
        <v>31</v>
      </c>
      <c r="O919" s="23" t="s">
        <v>32</v>
      </c>
      <c r="P919" s="24" t="s">
        <v>33</v>
      </c>
    </row>
    <row r="920" spans="1:16" s="26" customFormat="1" ht="51" customHeight="1" x14ac:dyDescent="0.2">
      <c r="A920" s="40" t="s">
        <v>48</v>
      </c>
      <c r="B920" s="38">
        <v>905</v>
      </c>
      <c r="C920" s="85" t="s">
        <v>385</v>
      </c>
      <c r="D920" s="21" t="s">
        <v>1813</v>
      </c>
      <c r="E920" s="79" t="s">
        <v>1814</v>
      </c>
      <c r="F920" s="22">
        <v>43864</v>
      </c>
      <c r="G920" s="68">
        <v>11.33</v>
      </c>
      <c r="H920" s="21" t="s">
        <v>27</v>
      </c>
      <c r="I920" s="21">
        <v>6</v>
      </c>
      <c r="J920" s="68">
        <f t="shared" si="18"/>
        <v>67.98</v>
      </c>
      <c r="K920" s="21" t="s">
        <v>28</v>
      </c>
      <c r="L920" s="21" t="s">
        <v>88</v>
      </c>
      <c r="M920" s="21" t="s">
        <v>30</v>
      </c>
      <c r="N920" s="21" t="s">
        <v>31</v>
      </c>
      <c r="O920" s="23" t="s">
        <v>32</v>
      </c>
      <c r="P920" s="24" t="s">
        <v>33</v>
      </c>
    </row>
    <row r="921" spans="1:16" s="26" customFormat="1" ht="51" customHeight="1" x14ac:dyDescent="0.2">
      <c r="A921" s="40" t="s">
        <v>48</v>
      </c>
      <c r="B921" s="38">
        <v>906</v>
      </c>
      <c r="C921" s="85" t="s">
        <v>385</v>
      </c>
      <c r="D921" s="21" t="s">
        <v>1815</v>
      </c>
      <c r="E921" s="79" t="s">
        <v>1816</v>
      </c>
      <c r="F921" s="22">
        <v>43864</v>
      </c>
      <c r="G921" s="68">
        <v>52.87</v>
      </c>
      <c r="H921" s="21" t="s">
        <v>27</v>
      </c>
      <c r="I921" s="21">
        <v>7</v>
      </c>
      <c r="J921" s="68">
        <f t="shared" si="18"/>
        <v>370.09</v>
      </c>
      <c r="K921" s="21" t="s">
        <v>28</v>
      </c>
      <c r="L921" s="21" t="s">
        <v>88</v>
      </c>
      <c r="M921" s="21" t="s">
        <v>30</v>
      </c>
      <c r="N921" s="21" t="s">
        <v>31</v>
      </c>
      <c r="O921" s="23" t="s">
        <v>32</v>
      </c>
      <c r="P921" s="24" t="s">
        <v>33</v>
      </c>
    </row>
    <row r="922" spans="1:16" s="26" customFormat="1" ht="51" customHeight="1" x14ac:dyDescent="0.2">
      <c r="A922" s="40" t="s">
        <v>48</v>
      </c>
      <c r="B922" s="38">
        <v>907</v>
      </c>
      <c r="C922" s="85" t="s">
        <v>385</v>
      </c>
      <c r="D922" s="21" t="s">
        <v>1817</v>
      </c>
      <c r="E922" s="79" t="s">
        <v>1818</v>
      </c>
      <c r="F922" s="22">
        <v>43864</v>
      </c>
      <c r="G922" s="68">
        <v>748.96</v>
      </c>
      <c r="H922" s="21" t="s">
        <v>27</v>
      </c>
      <c r="I922" s="21">
        <v>4</v>
      </c>
      <c r="J922" s="68">
        <f t="shared" si="18"/>
        <v>2995.84</v>
      </c>
      <c r="K922" s="21" t="s">
        <v>28</v>
      </c>
      <c r="L922" s="21" t="s">
        <v>88</v>
      </c>
      <c r="M922" s="21" t="s">
        <v>30</v>
      </c>
      <c r="N922" s="21" t="s">
        <v>31</v>
      </c>
      <c r="O922" s="23" t="s">
        <v>32</v>
      </c>
      <c r="P922" s="24" t="s">
        <v>33</v>
      </c>
    </row>
    <row r="923" spans="1:16" s="26" customFormat="1" ht="51" customHeight="1" x14ac:dyDescent="0.2">
      <c r="A923" s="40" t="s">
        <v>48</v>
      </c>
      <c r="B923" s="38">
        <v>908</v>
      </c>
      <c r="C923" s="85" t="s">
        <v>385</v>
      </c>
      <c r="D923" s="21" t="s">
        <v>1819</v>
      </c>
      <c r="E923" s="79" t="s">
        <v>1820</v>
      </c>
      <c r="F923" s="22">
        <v>44286</v>
      </c>
      <c r="G923" s="68">
        <v>703.12</v>
      </c>
      <c r="H923" s="21" t="s">
        <v>27</v>
      </c>
      <c r="I923" s="21">
        <v>1</v>
      </c>
      <c r="J923" s="68">
        <f t="shared" si="18"/>
        <v>703.12</v>
      </c>
      <c r="K923" s="21" t="s">
        <v>28</v>
      </c>
      <c r="L923" s="21" t="s">
        <v>88</v>
      </c>
      <c r="M923" s="21" t="s">
        <v>30</v>
      </c>
      <c r="N923" s="21" t="s">
        <v>31</v>
      </c>
      <c r="O923" s="23" t="s">
        <v>32</v>
      </c>
      <c r="P923" s="24" t="s">
        <v>33</v>
      </c>
    </row>
    <row r="924" spans="1:16" s="26" customFormat="1" ht="51" customHeight="1" x14ac:dyDescent="0.2">
      <c r="A924" s="40" t="s">
        <v>48</v>
      </c>
      <c r="B924" s="38">
        <v>909</v>
      </c>
      <c r="C924" s="85" t="s">
        <v>385</v>
      </c>
      <c r="D924" s="21" t="s">
        <v>1821</v>
      </c>
      <c r="E924" s="79" t="s">
        <v>1822</v>
      </c>
      <c r="F924" s="22">
        <v>44279</v>
      </c>
      <c r="G924" s="68">
        <v>515.63</v>
      </c>
      <c r="H924" s="21" t="s">
        <v>27</v>
      </c>
      <c r="I924" s="21">
        <v>1</v>
      </c>
      <c r="J924" s="68">
        <f t="shared" si="18"/>
        <v>515.63</v>
      </c>
      <c r="K924" s="21" t="s">
        <v>28</v>
      </c>
      <c r="L924" s="21" t="s">
        <v>88</v>
      </c>
      <c r="M924" s="21" t="s">
        <v>30</v>
      </c>
      <c r="N924" s="21" t="s">
        <v>31</v>
      </c>
      <c r="O924" s="23" t="s">
        <v>32</v>
      </c>
      <c r="P924" s="24" t="s">
        <v>33</v>
      </c>
    </row>
    <row r="925" spans="1:16" s="26" customFormat="1" ht="51" customHeight="1" x14ac:dyDescent="0.2">
      <c r="A925" s="40" t="s">
        <v>22</v>
      </c>
      <c r="B925" s="38">
        <v>910</v>
      </c>
      <c r="C925" s="85" t="s">
        <v>385</v>
      </c>
      <c r="D925" s="21" t="s">
        <v>1823</v>
      </c>
      <c r="E925" s="79" t="s">
        <v>1824</v>
      </c>
      <c r="F925" s="22">
        <v>43864</v>
      </c>
      <c r="G925" s="68">
        <v>1274.3</v>
      </c>
      <c r="H925" s="21" t="s">
        <v>27</v>
      </c>
      <c r="I925" s="21">
        <v>2</v>
      </c>
      <c r="J925" s="68">
        <f t="shared" ref="J925:J987" si="19">G925*I925</f>
        <v>2548.6</v>
      </c>
      <c r="K925" s="21" t="s">
        <v>28</v>
      </c>
      <c r="L925" s="21" t="s">
        <v>88</v>
      </c>
      <c r="M925" s="21" t="s">
        <v>30</v>
      </c>
      <c r="N925" s="21" t="s">
        <v>31</v>
      </c>
      <c r="O925" s="23" t="s">
        <v>32</v>
      </c>
      <c r="P925" s="24" t="s">
        <v>33</v>
      </c>
    </row>
    <row r="926" spans="1:16" s="26" customFormat="1" ht="51" customHeight="1" x14ac:dyDescent="0.2">
      <c r="A926" s="40" t="s">
        <v>48</v>
      </c>
      <c r="B926" s="38">
        <v>911</v>
      </c>
      <c r="C926" s="85" t="s">
        <v>385</v>
      </c>
      <c r="D926" s="21" t="s">
        <v>1825</v>
      </c>
      <c r="E926" s="79" t="s">
        <v>1826</v>
      </c>
      <c r="F926" s="22">
        <v>44382</v>
      </c>
      <c r="G926" s="68">
        <v>285</v>
      </c>
      <c r="H926" s="21" t="s">
        <v>27</v>
      </c>
      <c r="I926" s="21">
        <v>2</v>
      </c>
      <c r="J926" s="68">
        <f t="shared" si="19"/>
        <v>570</v>
      </c>
      <c r="K926" s="21" t="s">
        <v>28</v>
      </c>
      <c r="L926" s="21" t="s">
        <v>88</v>
      </c>
      <c r="M926" s="21" t="s">
        <v>30</v>
      </c>
      <c r="N926" s="21" t="s">
        <v>31</v>
      </c>
      <c r="O926" s="23" t="s">
        <v>32</v>
      </c>
      <c r="P926" s="24" t="s">
        <v>33</v>
      </c>
    </row>
    <row r="927" spans="1:16" s="26" customFormat="1" ht="51" customHeight="1" x14ac:dyDescent="0.2">
      <c r="A927" s="40" t="s">
        <v>48</v>
      </c>
      <c r="B927" s="38">
        <v>912</v>
      </c>
      <c r="C927" s="85" t="s">
        <v>385</v>
      </c>
      <c r="D927" s="21" t="s">
        <v>1827</v>
      </c>
      <c r="E927" s="79" t="s">
        <v>1828</v>
      </c>
      <c r="F927" s="22">
        <v>44237</v>
      </c>
      <c r="G927" s="68">
        <v>3937.5</v>
      </c>
      <c r="H927" s="21" t="s">
        <v>27</v>
      </c>
      <c r="I927" s="21">
        <v>1</v>
      </c>
      <c r="J927" s="68">
        <f t="shared" si="19"/>
        <v>3937.5</v>
      </c>
      <c r="K927" s="21" t="s">
        <v>28</v>
      </c>
      <c r="L927" s="21" t="s">
        <v>88</v>
      </c>
      <c r="M927" s="21" t="s">
        <v>30</v>
      </c>
      <c r="N927" s="21" t="s">
        <v>31</v>
      </c>
      <c r="O927" s="23" t="s">
        <v>32</v>
      </c>
      <c r="P927" s="24" t="s">
        <v>33</v>
      </c>
    </row>
    <row r="928" spans="1:16" s="26" customFormat="1" ht="51" customHeight="1" x14ac:dyDescent="0.2">
      <c r="A928" s="40" t="s">
        <v>48</v>
      </c>
      <c r="B928" s="38">
        <v>913</v>
      </c>
      <c r="C928" s="85" t="s">
        <v>385</v>
      </c>
      <c r="D928" s="21" t="s">
        <v>1829</v>
      </c>
      <c r="E928" s="79" t="s">
        <v>1830</v>
      </c>
      <c r="F928" s="22">
        <v>43864</v>
      </c>
      <c r="G928" s="68">
        <v>3155.41</v>
      </c>
      <c r="H928" s="21" t="s">
        <v>27</v>
      </c>
      <c r="I928" s="21">
        <v>2</v>
      </c>
      <c r="J928" s="68">
        <f t="shared" si="19"/>
        <v>6310.82</v>
      </c>
      <c r="K928" s="21" t="s">
        <v>28</v>
      </c>
      <c r="L928" s="21" t="s">
        <v>88</v>
      </c>
      <c r="M928" s="21" t="s">
        <v>30</v>
      </c>
      <c r="N928" s="21" t="s">
        <v>31</v>
      </c>
      <c r="O928" s="23" t="s">
        <v>32</v>
      </c>
      <c r="P928" s="24" t="s">
        <v>33</v>
      </c>
    </row>
    <row r="929" spans="1:16" s="26" customFormat="1" ht="51" customHeight="1" x14ac:dyDescent="0.2">
      <c r="A929" s="40" t="s">
        <v>48</v>
      </c>
      <c r="B929" s="38">
        <v>914</v>
      </c>
      <c r="C929" s="85" t="s">
        <v>385</v>
      </c>
      <c r="D929" s="21" t="s">
        <v>1831</v>
      </c>
      <c r="E929" s="79" t="s">
        <v>1832</v>
      </c>
      <c r="F929" s="22">
        <v>43864</v>
      </c>
      <c r="G929" s="68">
        <v>352.7</v>
      </c>
      <c r="H929" s="21" t="s">
        <v>27</v>
      </c>
      <c r="I929" s="21">
        <v>3</v>
      </c>
      <c r="J929" s="68">
        <f t="shared" si="19"/>
        <v>1058.0999999999999</v>
      </c>
      <c r="K929" s="21" t="s">
        <v>28</v>
      </c>
      <c r="L929" s="21" t="s">
        <v>88</v>
      </c>
      <c r="M929" s="21" t="s">
        <v>30</v>
      </c>
      <c r="N929" s="21" t="s">
        <v>31</v>
      </c>
      <c r="O929" s="23" t="s">
        <v>32</v>
      </c>
      <c r="P929" s="24" t="s">
        <v>33</v>
      </c>
    </row>
    <row r="930" spans="1:16" s="26" customFormat="1" ht="51" customHeight="1" x14ac:dyDescent="0.2">
      <c r="A930" s="40" t="s">
        <v>48</v>
      </c>
      <c r="B930" s="38">
        <v>915</v>
      </c>
      <c r="C930" s="85" t="s">
        <v>385</v>
      </c>
      <c r="D930" s="21" t="s">
        <v>1833</v>
      </c>
      <c r="E930" s="79" t="s">
        <v>1834</v>
      </c>
      <c r="F930" s="22">
        <v>43864</v>
      </c>
      <c r="G930" s="68">
        <v>2599.5700000000002</v>
      </c>
      <c r="H930" s="21" t="s">
        <v>27</v>
      </c>
      <c r="I930" s="21">
        <v>4</v>
      </c>
      <c r="J930" s="68">
        <f t="shared" si="19"/>
        <v>10398.280000000001</v>
      </c>
      <c r="K930" s="21" t="s">
        <v>28</v>
      </c>
      <c r="L930" s="21" t="s">
        <v>88</v>
      </c>
      <c r="M930" s="21" t="s">
        <v>30</v>
      </c>
      <c r="N930" s="21" t="s">
        <v>31</v>
      </c>
      <c r="O930" s="23" t="s">
        <v>32</v>
      </c>
      <c r="P930" s="24" t="s">
        <v>33</v>
      </c>
    </row>
    <row r="931" spans="1:16" s="26" customFormat="1" ht="51" customHeight="1" x14ac:dyDescent="0.2">
      <c r="A931" s="40" t="s">
        <v>48</v>
      </c>
      <c r="B931" s="38">
        <v>916</v>
      </c>
      <c r="C931" s="85" t="s">
        <v>385</v>
      </c>
      <c r="D931" s="21" t="s">
        <v>1835</v>
      </c>
      <c r="E931" s="79" t="s">
        <v>1836</v>
      </c>
      <c r="F931" s="22">
        <v>43864</v>
      </c>
      <c r="G931" s="68">
        <v>176.39</v>
      </c>
      <c r="H931" s="21" t="s">
        <v>27</v>
      </c>
      <c r="I931" s="21">
        <v>1</v>
      </c>
      <c r="J931" s="68">
        <f t="shared" si="19"/>
        <v>176.39</v>
      </c>
      <c r="K931" s="21" t="s">
        <v>28</v>
      </c>
      <c r="L931" s="21" t="s">
        <v>88</v>
      </c>
      <c r="M931" s="21" t="s">
        <v>30</v>
      </c>
      <c r="N931" s="21" t="s">
        <v>31</v>
      </c>
      <c r="O931" s="23" t="s">
        <v>32</v>
      </c>
      <c r="P931" s="24" t="s">
        <v>33</v>
      </c>
    </row>
    <row r="932" spans="1:16" s="26" customFormat="1" ht="51" customHeight="1" x14ac:dyDescent="0.2">
      <c r="A932" s="40" t="s">
        <v>48</v>
      </c>
      <c r="B932" s="38">
        <v>917</v>
      </c>
      <c r="C932" s="85" t="s">
        <v>385</v>
      </c>
      <c r="D932" s="21" t="s">
        <v>1837</v>
      </c>
      <c r="E932" s="79" t="s">
        <v>1838</v>
      </c>
      <c r="F932" s="22">
        <v>43864</v>
      </c>
      <c r="G932" s="68">
        <v>519.72</v>
      </c>
      <c r="H932" s="21" t="s">
        <v>27</v>
      </c>
      <c r="I932" s="21">
        <v>3</v>
      </c>
      <c r="J932" s="68">
        <f t="shared" si="19"/>
        <v>1559.16</v>
      </c>
      <c r="K932" s="21" t="s">
        <v>28</v>
      </c>
      <c r="L932" s="21" t="s">
        <v>88</v>
      </c>
      <c r="M932" s="21" t="s">
        <v>30</v>
      </c>
      <c r="N932" s="21" t="s">
        <v>31</v>
      </c>
      <c r="O932" s="23" t="s">
        <v>32</v>
      </c>
      <c r="P932" s="24" t="s">
        <v>33</v>
      </c>
    </row>
    <row r="933" spans="1:16" s="26" customFormat="1" ht="51" customHeight="1" x14ac:dyDescent="0.2">
      <c r="A933" s="40" t="s">
        <v>48</v>
      </c>
      <c r="B933" s="38">
        <v>918</v>
      </c>
      <c r="C933" s="85" t="s">
        <v>385</v>
      </c>
      <c r="D933" s="21" t="s">
        <v>1839</v>
      </c>
      <c r="E933" s="79" t="s">
        <v>1840</v>
      </c>
      <c r="F933" s="22">
        <v>43864</v>
      </c>
      <c r="G933" s="68">
        <v>537.63</v>
      </c>
      <c r="H933" s="21" t="s">
        <v>27</v>
      </c>
      <c r="I933" s="21">
        <v>4</v>
      </c>
      <c r="J933" s="68">
        <f t="shared" si="19"/>
        <v>2150.52</v>
      </c>
      <c r="K933" s="21" t="s">
        <v>28</v>
      </c>
      <c r="L933" s="21" t="s">
        <v>88</v>
      </c>
      <c r="M933" s="21" t="s">
        <v>30</v>
      </c>
      <c r="N933" s="21" t="s">
        <v>31</v>
      </c>
      <c r="O933" s="23" t="s">
        <v>32</v>
      </c>
      <c r="P933" s="24" t="s">
        <v>33</v>
      </c>
    </row>
    <row r="934" spans="1:16" s="26" customFormat="1" ht="51" customHeight="1" x14ac:dyDescent="0.2">
      <c r="A934" s="40" t="s">
        <v>48</v>
      </c>
      <c r="B934" s="38">
        <v>919</v>
      </c>
      <c r="C934" s="85" t="s">
        <v>385</v>
      </c>
      <c r="D934" s="21" t="s">
        <v>1841</v>
      </c>
      <c r="E934" s="79" t="s">
        <v>1842</v>
      </c>
      <c r="F934" s="22">
        <v>43864</v>
      </c>
      <c r="G934" s="68">
        <v>537.63</v>
      </c>
      <c r="H934" s="21" t="s">
        <v>27</v>
      </c>
      <c r="I934" s="21">
        <v>2</v>
      </c>
      <c r="J934" s="68">
        <f t="shared" si="19"/>
        <v>1075.26</v>
      </c>
      <c r="K934" s="21" t="s">
        <v>28</v>
      </c>
      <c r="L934" s="21" t="s">
        <v>88</v>
      </c>
      <c r="M934" s="21" t="s">
        <v>30</v>
      </c>
      <c r="N934" s="21" t="s">
        <v>31</v>
      </c>
      <c r="O934" s="23" t="s">
        <v>32</v>
      </c>
      <c r="P934" s="24" t="s">
        <v>33</v>
      </c>
    </row>
    <row r="935" spans="1:16" s="26" customFormat="1" ht="51" customHeight="1" x14ac:dyDescent="0.2">
      <c r="A935" s="40" t="s">
        <v>48</v>
      </c>
      <c r="B935" s="38">
        <v>920</v>
      </c>
      <c r="C935" s="85" t="s">
        <v>385</v>
      </c>
      <c r="D935" s="21" t="s">
        <v>1843</v>
      </c>
      <c r="E935" s="79" t="s">
        <v>1844</v>
      </c>
      <c r="F935" s="22">
        <v>43864</v>
      </c>
      <c r="G935" s="68">
        <v>436.83</v>
      </c>
      <c r="H935" s="21" t="s">
        <v>1845</v>
      </c>
      <c r="I935" s="21">
        <v>1</v>
      </c>
      <c r="J935" s="68">
        <f t="shared" si="19"/>
        <v>436.83</v>
      </c>
      <c r="K935" s="21" t="s">
        <v>28</v>
      </c>
      <c r="L935" s="21" t="s">
        <v>88</v>
      </c>
      <c r="M935" s="21" t="s">
        <v>30</v>
      </c>
      <c r="N935" s="21" t="s">
        <v>31</v>
      </c>
      <c r="O935" s="23" t="s">
        <v>32</v>
      </c>
      <c r="P935" s="24" t="s">
        <v>33</v>
      </c>
    </row>
    <row r="936" spans="1:16" s="26" customFormat="1" ht="51" customHeight="1" x14ac:dyDescent="0.2">
      <c r="A936" s="40" t="s">
        <v>48</v>
      </c>
      <c r="B936" s="38">
        <v>921</v>
      </c>
      <c r="C936" s="85" t="s">
        <v>385</v>
      </c>
      <c r="D936" s="21" t="s">
        <v>1846</v>
      </c>
      <c r="E936" s="79" t="s">
        <v>1847</v>
      </c>
      <c r="F936" s="22">
        <v>43864</v>
      </c>
      <c r="G936" s="68">
        <v>1024.1199999999999</v>
      </c>
      <c r="H936" s="21" t="s">
        <v>27</v>
      </c>
      <c r="I936" s="21">
        <v>1</v>
      </c>
      <c r="J936" s="68">
        <f t="shared" si="19"/>
        <v>1024.1199999999999</v>
      </c>
      <c r="K936" s="21" t="s">
        <v>28</v>
      </c>
      <c r="L936" s="21" t="s">
        <v>88</v>
      </c>
      <c r="M936" s="21" t="s">
        <v>30</v>
      </c>
      <c r="N936" s="21" t="s">
        <v>31</v>
      </c>
      <c r="O936" s="23" t="s">
        <v>32</v>
      </c>
      <c r="P936" s="24" t="s">
        <v>33</v>
      </c>
    </row>
    <row r="937" spans="1:16" s="26" customFormat="1" ht="51" customHeight="1" x14ac:dyDescent="0.2">
      <c r="A937" s="25" t="s">
        <v>48</v>
      </c>
      <c r="B937" s="38">
        <v>922</v>
      </c>
      <c r="C937" s="85" t="s">
        <v>385</v>
      </c>
      <c r="D937" s="21" t="s">
        <v>1848</v>
      </c>
      <c r="E937" s="79" t="s">
        <v>1849</v>
      </c>
      <c r="F937" s="22">
        <v>44237</v>
      </c>
      <c r="G937" s="68">
        <v>112.5</v>
      </c>
      <c r="H937" s="21" t="s">
        <v>27</v>
      </c>
      <c r="I937" s="21">
        <v>2</v>
      </c>
      <c r="J937" s="68">
        <f t="shared" si="19"/>
        <v>225</v>
      </c>
      <c r="K937" s="21" t="s">
        <v>28</v>
      </c>
      <c r="L937" s="21" t="s">
        <v>88</v>
      </c>
      <c r="M937" s="21" t="s">
        <v>30</v>
      </c>
      <c r="N937" s="21" t="s">
        <v>31</v>
      </c>
      <c r="O937" s="23" t="s">
        <v>32</v>
      </c>
      <c r="P937" s="24" t="s">
        <v>33</v>
      </c>
    </row>
    <row r="938" spans="1:16" s="26" customFormat="1" ht="51" customHeight="1" x14ac:dyDescent="0.2">
      <c r="A938" s="25" t="s">
        <v>48</v>
      </c>
      <c r="B938" s="38">
        <v>923</v>
      </c>
      <c r="C938" s="85" t="s">
        <v>385</v>
      </c>
      <c r="D938" s="21" t="s">
        <v>1850</v>
      </c>
      <c r="E938" s="79" t="s">
        <v>1851</v>
      </c>
      <c r="F938" s="22">
        <v>44237</v>
      </c>
      <c r="G938" s="68">
        <v>712.5</v>
      </c>
      <c r="H938" s="21" t="s">
        <v>27</v>
      </c>
      <c r="I938" s="21">
        <v>2</v>
      </c>
      <c r="J938" s="68">
        <f t="shared" si="19"/>
        <v>1425</v>
      </c>
      <c r="K938" s="21" t="s">
        <v>28</v>
      </c>
      <c r="L938" s="21" t="s">
        <v>88</v>
      </c>
      <c r="M938" s="21" t="s">
        <v>30</v>
      </c>
      <c r="N938" s="21" t="s">
        <v>31</v>
      </c>
      <c r="O938" s="23" t="s">
        <v>32</v>
      </c>
      <c r="P938" s="24" t="s">
        <v>33</v>
      </c>
    </row>
    <row r="939" spans="1:16" s="26" customFormat="1" ht="51" customHeight="1" x14ac:dyDescent="0.2">
      <c r="A939" s="40" t="s">
        <v>22</v>
      </c>
      <c r="B939" s="38">
        <v>924</v>
      </c>
      <c r="C939" s="85" t="s">
        <v>630</v>
      </c>
      <c r="D939" s="21" t="s">
        <v>1852</v>
      </c>
      <c r="E939" s="79" t="s">
        <v>1853</v>
      </c>
      <c r="F939" s="22">
        <v>44803</v>
      </c>
      <c r="G939" s="68">
        <v>62.88</v>
      </c>
      <c r="H939" s="21" t="s">
        <v>27</v>
      </c>
      <c r="I939" s="21">
        <v>17</v>
      </c>
      <c r="J939" s="68">
        <f t="shared" si="19"/>
        <v>1068.96</v>
      </c>
      <c r="K939" s="21" t="s">
        <v>389</v>
      </c>
      <c r="L939" s="21" t="s">
        <v>128</v>
      </c>
      <c r="M939" s="21" t="s">
        <v>30</v>
      </c>
      <c r="N939" s="21" t="s">
        <v>31</v>
      </c>
      <c r="O939" s="23" t="s">
        <v>32</v>
      </c>
      <c r="P939" s="24" t="s">
        <v>33</v>
      </c>
    </row>
    <row r="940" spans="1:16" s="26" customFormat="1" ht="51" customHeight="1" x14ac:dyDescent="0.2">
      <c r="A940" s="40" t="s">
        <v>22</v>
      </c>
      <c r="B940" s="38">
        <v>925</v>
      </c>
      <c r="C940" s="85" t="s">
        <v>630</v>
      </c>
      <c r="D940" s="21" t="s">
        <v>1854</v>
      </c>
      <c r="E940" s="79" t="s">
        <v>54</v>
      </c>
      <c r="F940" s="22">
        <v>44645</v>
      </c>
      <c r="G940" s="68">
        <v>24.04</v>
      </c>
      <c r="H940" s="21" t="s">
        <v>27</v>
      </c>
      <c r="I940" s="21">
        <v>1</v>
      </c>
      <c r="J940" s="68">
        <f t="shared" si="19"/>
        <v>24.04</v>
      </c>
      <c r="K940" s="21" t="s">
        <v>389</v>
      </c>
      <c r="L940" s="21" t="s">
        <v>128</v>
      </c>
      <c r="M940" s="21" t="s">
        <v>30</v>
      </c>
      <c r="N940" s="21" t="s">
        <v>31</v>
      </c>
      <c r="O940" s="23" t="s">
        <v>32</v>
      </c>
      <c r="P940" s="24" t="s">
        <v>33</v>
      </c>
    </row>
    <row r="941" spans="1:16" s="26" customFormat="1" ht="51" customHeight="1" x14ac:dyDescent="0.2">
      <c r="A941" s="40" t="s">
        <v>22</v>
      </c>
      <c r="B941" s="38">
        <v>926</v>
      </c>
      <c r="C941" s="85" t="s">
        <v>1158</v>
      </c>
      <c r="D941" s="21" t="s">
        <v>1855</v>
      </c>
      <c r="E941" s="79" t="s">
        <v>1856</v>
      </c>
      <c r="F941" s="22">
        <v>44803</v>
      </c>
      <c r="G941" s="68">
        <v>121.14</v>
      </c>
      <c r="H941" s="21" t="s">
        <v>27</v>
      </c>
      <c r="I941" s="21">
        <v>16</v>
      </c>
      <c r="J941" s="68">
        <f t="shared" si="19"/>
        <v>1938.24</v>
      </c>
      <c r="K941" s="21" t="s">
        <v>389</v>
      </c>
      <c r="L941" s="21" t="s">
        <v>128</v>
      </c>
      <c r="M941" s="21" t="s">
        <v>30</v>
      </c>
      <c r="N941" s="21" t="s">
        <v>31</v>
      </c>
      <c r="O941" s="23" t="s">
        <v>32</v>
      </c>
      <c r="P941" s="24" t="s">
        <v>33</v>
      </c>
    </row>
    <row r="942" spans="1:16" s="26" customFormat="1" ht="51" customHeight="1" x14ac:dyDescent="0.2">
      <c r="A942" s="40" t="s">
        <v>22</v>
      </c>
      <c r="B942" s="38">
        <v>927</v>
      </c>
      <c r="C942" s="85" t="s">
        <v>630</v>
      </c>
      <c r="D942" s="21" t="s">
        <v>1857</v>
      </c>
      <c r="E942" s="79" t="s">
        <v>1858</v>
      </c>
      <c r="F942" s="22">
        <v>44803</v>
      </c>
      <c r="G942" s="68">
        <v>3467.29</v>
      </c>
      <c r="H942" s="21" t="s">
        <v>27</v>
      </c>
      <c r="I942" s="21">
        <v>1</v>
      </c>
      <c r="J942" s="68">
        <f t="shared" si="19"/>
        <v>3467.29</v>
      </c>
      <c r="K942" s="21" t="s">
        <v>389</v>
      </c>
      <c r="L942" s="21" t="s">
        <v>128</v>
      </c>
      <c r="M942" s="21" t="s">
        <v>30</v>
      </c>
      <c r="N942" s="21" t="s">
        <v>31</v>
      </c>
      <c r="O942" s="23" t="s">
        <v>32</v>
      </c>
      <c r="P942" s="24" t="s">
        <v>33</v>
      </c>
    </row>
    <row r="943" spans="1:16" s="26" customFormat="1" ht="51" customHeight="1" x14ac:dyDescent="0.2">
      <c r="A943" s="40" t="s">
        <v>22</v>
      </c>
      <c r="B943" s="38">
        <v>928</v>
      </c>
      <c r="C943" s="85" t="s">
        <v>630</v>
      </c>
      <c r="D943" s="21" t="s">
        <v>1859</v>
      </c>
      <c r="E943" s="79" t="s">
        <v>1860</v>
      </c>
      <c r="F943" s="22">
        <v>44803</v>
      </c>
      <c r="G943" s="68">
        <v>14.87</v>
      </c>
      <c r="H943" s="21" t="s">
        <v>27</v>
      </c>
      <c r="I943" s="21">
        <v>1</v>
      </c>
      <c r="J943" s="68">
        <f t="shared" si="19"/>
        <v>14.87</v>
      </c>
      <c r="K943" s="21" t="s">
        <v>389</v>
      </c>
      <c r="L943" s="21" t="s">
        <v>128</v>
      </c>
      <c r="M943" s="21" t="s">
        <v>30</v>
      </c>
      <c r="N943" s="21" t="s">
        <v>31</v>
      </c>
      <c r="O943" s="23" t="s">
        <v>32</v>
      </c>
      <c r="P943" s="24" t="s">
        <v>33</v>
      </c>
    </row>
    <row r="944" spans="1:16" s="26" customFormat="1" ht="51" customHeight="1" x14ac:dyDescent="0.2">
      <c r="A944" s="40" t="s">
        <v>22</v>
      </c>
      <c r="B944" s="38">
        <v>929</v>
      </c>
      <c r="C944" s="85" t="s">
        <v>630</v>
      </c>
      <c r="D944" s="21" t="s">
        <v>1861</v>
      </c>
      <c r="E944" s="79" t="s">
        <v>1862</v>
      </c>
      <c r="F944" s="22">
        <v>44803</v>
      </c>
      <c r="G944" s="68">
        <v>5.14</v>
      </c>
      <c r="H944" s="21" t="s">
        <v>27</v>
      </c>
      <c r="I944" s="21">
        <v>47</v>
      </c>
      <c r="J944" s="68">
        <f t="shared" si="19"/>
        <v>241.57999999999998</v>
      </c>
      <c r="K944" s="21" t="s">
        <v>389</v>
      </c>
      <c r="L944" s="21" t="s">
        <v>128</v>
      </c>
      <c r="M944" s="21" t="s">
        <v>30</v>
      </c>
      <c r="N944" s="21" t="s">
        <v>31</v>
      </c>
      <c r="O944" s="23" t="s">
        <v>32</v>
      </c>
      <c r="P944" s="24" t="s">
        <v>33</v>
      </c>
    </row>
    <row r="945" spans="1:16" s="26" customFormat="1" ht="51" customHeight="1" x14ac:dyDescent="0.2">
      <c r="A945" s="40" t="s">
        <v>22</v>
      </c>
      <c r="B945" s="38">
        <v>930</v>
      </c>
      <c r="C945" s="85" t="s">
        <v>630</v>
      </c>
      <c r="D945" s="21" t="s">
        <v>1863</v>
      </c>
      <c r="E945" s="79" t="s">
        <v>1864</v>
      </c>
      <c r="F945" s="22">
        <v>44803</v>
      </c>
      <c r="G945" s="68">
        <v>19.16</v>
      </c>
      <c r="H945" s="21" t="s">
        <v>91</v>
      </c>
      <c r="I945" s="21">
        <v>54</v>
      </c>
      <c r="J945" s="68">
        <f t="shared" si="19"/>
        <v>1034.6400000000001</v>
      </c>
      <c r="K945" s="21" t="s">
        <v>389</v>
      </c>
      <c r="L945" s="21" t="s">
        <v>128</v>
      </c>
      <c r="M945" s="21" t="s">
        <v>30</v>
      </c>
      <c r="N945" s="21" t="s">
        <v>31</v>
      </c>
      <c r="O945" s="23" t="s">
        <v>32</v>
      </c>
      <c r="P945" s="24" t="s">
        <v>33</v>
      </c>
    </row>
    <row r="946" spans="1:16" s="26" customFormat="1" ht="51" customHeight="1" x14ac:dyDescent="0.2">
      <c r="A946" s="40" t="s">
        <v>22</v>
      </c>
      <c r="B946" s="38">
        <v>931</v>
      </c>
      <c r="C946" s="85" t="s">
        <v>630</v>
      </c>
      <c r="D946" s="21" t="s">
        <v>1865</v>
      </c>
      <c r="E946" s="79" t="s">
        <v>1866</v>
      </c>
      <c r="F946" s="22">
        <v>44803</v>
      </c>
      <c r="G946" s="68">
        <v>4.84</v>
      </c>
      <c r="H946" s="21" t="s">
        <v>27</v>
      </c>
      <c r="I946" s="21">
        <v>3</v>
      </c>
      <c r="J946" s="68">
        <f t="shared" si="19"/>
        <v>14.52</v>
      </c>
      <c r="K946" s="21" t="s">
        <v>389</v>
      </c>
      <c r="L946" s="21" t="s">
        <v>128</v>
      </c>
      <c r="M946" s="21" t="s">
        <v>30</v>
      </c>
      <c r="N946" s="21" t="s">
        <v>31</v>
      </c>
      <c r="O946" s="23" t="s">
        <v>32</v>
      </c>
      <c r="P946" s="24" t="s">
        <v>33</v>
      </c>
    </row>
    <row r="947" spans="1:16" s="26" customFormat="1" ht="51" customHeight="1" x14ac:dyDescent="0.2">
      <c r="A947" s="40" t="s">
        <v>22</v>
      </c>
      <c r="B947" s="38">
        <v>932</v>
      </c>
      <c r="C947" s="85" t="s">
        <v>630</v>
      </c>
      <c r="D947" s="21" t="s">
        <v>1867</v>
      </c>
      <c r="E947" s="79" t="s">
        <v>1868</v>
      </c>
      <c r="F947" s="22">
        <v>44803</v>
      </c>
      <c r="G947" s="68">
        <v>8.32</v>
      </c>
      <c r="H947" s="21" t="s">
        <v>27</v>
      </c>
      <c r="I947" s="21">
        <v>9</v>
      </c>
      <c r="J947" s="68">
        <f t="shared" si="19"/>
        <v>74.88</v>
      </c>
      <c r="K947" s="21" t="s">
        <v>389</v>
      </c>
      <c r="L947" s="21" t="s">
        <v>128</v>
      </c>
      <c r="M947" s="21" t="s">
        <v>30</v>
      </c>
      <c r="N947" s="21" t="s">
        <v>31</v>
      </c>
      <c r="O947" s="23" t="s">
        <v>32</v>
      </c>
      <c r="P947" s="24" t="s">
        <v>33</v>
      </c>
    </row>
    <row r="948" spans="1:16" s="26" customFormat="1" ht="51" customHeight="1" x14ac:dyDescent="0.2">
      <c r="A948" s="40" t="s">
        <v>22</v>
      </c>
      <c r="B948" s="38">
        <v>933</v>
      </c>
      <c r="C948" s="85" t="s">
        <v>630</v>
      </c>
      <c r="D948" s="21" t="s">
        <v>1869</v>
      </c>
      <c r="E948" s="79" t="s">
        <v>1870</v>
      </c>
      <c r="F948" s="22">
        <v>44803</v>
      </c>
      <c r="G948" s="68">
        <v>7119.05</v>
      </c>
      <c r="H948" s="21" t="s">
        <v>27</v>
      </c>
      <c r="I948" s="21">
        <v>2</v>
      </c>
      <c r="J948" s="68">
        <f t="shared" si="19"/>
        <v>14238.1</v>
      </c>
      <c r="K948" s="21" t="s">
        <v>389</v>
      </c>
      <c r="L948" s="21" t="s">
        <v>128</v>
      </c>
      <c r="M948" s="21" t="s">
        <v>30</v>
      </c>
      <c r="N948" s="21" t="s">
        <v>31</v>
      </c>
      <c r="O948" s="23" t="s">
        <v>32</v>
      </c>
      <c r="P948" s="24" t="s">
        <v>33</v>
      </c>
    </row>
    <row r="949" spans="1:16" s="26" customFormat="1" ht="51" customHeight="1" x14ac:dyDescent="0.2">
      <c r="A949" s="40" t="s">
        <v>22</v>
      </c>
      <c r="B949" s="38">
        <v>934</v>
      </c>
      <c r="C949" s="85" t="s">
        <v>630</v>
      </c>
      <c r="D949" s="21" t="s">
        <v>1871</v>
      </c>
      <c r="E949" s="79" t="s">
        <v>1872</v>
      </c>
      <c r="F949" s="22">
        <v>44803</v>
      </c>
      <c r="G949" s="68">
        <v>1305.06</v>
      </c>
      <c r="H949" s="21" t="s">
        <v>27</v>
      </c>
      <c r="I949" s="21">
        <v>5</v>
      </c>
      <c r="J949" s="68">
        <f t="shared" si="19"/>
        <v>6525.2999999999993</v>
      </c>
      <c r="K949" s="21" t="s">
        <v>389</v>
      </c>
      <c r="L949" s="21" t="s">
        <v>128</v>
      </c>
      <c r="M949" s="21" t="s">
        <v>30</v>
      </c>
      <c r="N949" s="21" t="s">
        <v>31</v>
      </c>
      <c r="O949" s="23" t="s">
        <v>32</v>
      </c>
      <c r="P949" s="24" t="s">
        <v>33</v>
      </c>
    </row>
    <row r="950" spans="1:16" s="26" customFormat="1" ht="51" customHeight="1" x14ac:dyDescent="0.2">
      <c r="A950" s="40" t="s">
        <v>22</v>
      </c>
      <c r="B950" s="38">
        <v>935</v>
      </c>
      <c r="C950" s="85" t="s">
        <v>1873</v>
      </c>
      <c r="D950" s="21" t="s">
        <v>1874</v>
      </c>
      <c r="E950" s="79" t="s">
        <v>1875</v>
      </c>
      <c r="F950" s="22">
        <v>44803</v>
      </c>
      <c r="G950" s="68">
        <v>0.97</v>
      </c>
      <c r="H950" s="21" t="s">
        <v>27</v>
      </c>
      <c r="I950" s="21">
        <v>164</v>
      </c>
      <c r="J950" s="68">
        <f t="shared" si="19"/>
        <v>159.07999999999998</v>
      </c>
      <c r="K950" s="21" t="s">
        <v>389</v>
      </c>
      <c r="L950" s="21" t="s">
        <v>128</v>
      </c>
      <c r="M950" s="21" t="s">
        <v>30</v>
      </c>
      <c r="N950" s="21" t="s">
        <v>31</v>
      </c>
      <c r="O950" s="23" t="s">
        <v>32</v>
      </c>
      <c r="P950" s="24" t="s">
        <v>33</v>
      </c>
    </row>
    <row r="951" spans="1:16" s="26" customFormat="1" ht="51" customHeight="1" x14ac:dyDescent="0.2">
      <c r="A951" s="40" t="s">
        <v>22</v>
      </c>
      <c r="B951" s="38">
        <v>936</v>
      </c>
      <c r="C951" s="85" t="s">
        <v>630</v>
      </c>
      <c r="D951" s="21" t="s">
        <v>1876</v>
      </c>
      <c r="E951" s="79" t="s">
        <v>1877</v>
      </c>
      <c r="F951" s="22">
        <v>44803</v>
      </c>
      <c r="G951" s="68">
        <v>533.16999999999996</v>
      </c>
      <c r="H951" s="21" t="s">
        <v>27</v>
      </c>
      <c r="I951" s="21">
        <v>8</v>
      </c>
      <c r="J951" s="68">
        <f t="shared" si="19"/>
        <v>4265.3599999999997</v>
      </c>
      <c r="K951" s="21" t="s">
        <v>389</v>
      </c>
      <c r="L951" s="21" t="s">
        <v>128</v>
      </c>
      <c r="M951" s="21" t="s">
        <v>30</v>
      </c>
      <c r="N951" s="21" t="s">
        <v>31</v>
      </c>
      <c r="O951" s="23" t="s">
        <v>32</v>
      </c>
      <c r="P951" s="24" t="s">
        <v>33</v>
      </c>
    </row>
    <row r="952" spans="1:16" s="26" customFormat="1" ht="51" customHeight="1" x14ac:dyDescent="0.2">
      <c r="A952" s="40" t="s">
        <v>22</v>
      </c>
      <c r="B952" s="38">
        <v>937</v>
      </c>
      <c r="C952" s="85" t="s">
        <v>630</v>
      </c>
      <c r="D952" s="21" t="s">
        <v>1878</v>
      </c>
      <c r="E952" s="79" t="s">
        <v>1879</v>
      </c>
      <c r="F952" s="22">
        <v>44803</v>
      </c>
      <c r="G952" s="68">
        <v>1556.24</v>
      </c>
      <c r="H952" s="21" t="s">
        <v>27</v>
      </c>
      <c r="I952" s="21">
        <v>1</v>
      </c>
      <c r="J952" s="68">
        <f t="shared" si="19"/>
        <v>1556.24</v>
      </c>
      <c r="K952" s="21" t="s">
        <v>389</v>
      </c>
      <c r="L952" s="21" t="s">
        <v>128</v>
      </c>
      <c r="M952" s="21" t="s">
        <v>30</v>
      </c>
      <c r="N952" s="21" t="s">
        <v>31</v>
      </c>
      <c r="O952" s="23" t="s">
        <v>32</v>
      </c>
      <c r="P952" s="24" t="s">
        <v>33</v>
      </c>
    </row>
    <row r="953" spans="1:16" s="26" customFormat="1" ht="51" customHeight="1" x14ac:dyDescent="0.2">
      <c r="A953" s="25" t="s">
        <v>48</v>
      </c>
      <c r="B953" s="38">
        <v>938</v>
      </c>
      <c r="C953" s="85" t="s">
        <v>630</v>
      </c>
      <c r="D953" s="21" t="s">
        <v>1880</v>
      </c>
      <c r="E953" s="79" t="s">
        <v>1881</v>
      </c>
      <c r="F953" s="22">
        <v>44803</v>
      </c>
      <c r="G953" s="68">
        <v>798.36</v>
      </c>
      <c r="H953" s="21" t="s">
        <v>27</v>
      </c>
      <c r="I953" s="21">
        <v>3</v>
      </c>
      <c r="J953" s="68">
        <f t="shared" si="19"/>
        <v>2395.08</v>
      </c>
      <c r="K953" s="21" t="s">
        <v>389</v>
      </c>
      <c r="L953" s="21" t="s">
        <v>128</v>
      </c>
      <c r="M953" s="21" t="s">
        <v>30</v>
      </c>
      <c r="N953" s="21" t="s">
        <v>31</v>
      </c>
      <c r="O953" s="23" t="s">
        <v>32</v>
      </c>
      <c r="P953" s="24" t="s">
        <v>33</v>
      </c>
    </row>
    <row r="954" spans="1:16" s="26" customFormat="1" ht="51" customHeight="1" x14ac:dyDescent="0.2">
      <c r="A954" s="40" t="s">
        <v>36</v>
      </c>
      <c r="B954" s="38">
        <v>939</v>
      </c>
      <c r="C954" s="85" t="s">
        <v>630</v>
      </c>
      <c r="D954" s="21" t="s">
        <v>1882</v>
      </c>
      <c r="E954" s="79" t="s">
        <v>1883</v>
      </c>
      <c r="F954" s="22">
        <v>44803</v>
      </c>
      <c r="G954" s="68">
        <v>2651.46</v>
      </c>
      <c r="H954" s="21" t="s">
        <v>27</v>
      </c>
      <c r="I954" s="21">
        <v>2</v>
      </c>
      <c r="J954" s="68">
        <f t="shared" si="19"/>
        <v>5302.92</v>
      </c>
      <c r="K954" s="21" t="s">
        <v>389</v>
      </c>
      <c r="L954" s="21" t="s">
        <v>128</v>
      </c>
      <c r="M954" s="21" t="s">
        <v>30</v>
      </c>
      <c r="N954" s="21" t="s">
        <v>31</v>
      </c>
      <c r="O954" s="23" t="s">
        <v>32</v>
      </c>
      <c r="P954" s="24" t="s">
        <v>33</v>
      </c>
    </row>
    <row r="955" spans="1:16" s="26" customFormat="1" ht="51" customHeight="1" x14ac:dyDescent="0.2">
      <c r="A955" s="40" t="s">
        <v>36</v>
      </c>
      <c r="B955" s="38">
        <v>940</v>
      </c>
      <c r="C955" s="85" t="s">
        <v>630</v>
      </c>
      <c r="D955" s="21" t="s">
        <v>1884</v>
      </c>
      <c r="E955" s="79" t="s">
        <v>1885</v>
      </c>
      <c r="F955" s="22">
        <v>44803</v>
      </c>
      <c r="G955" s="68">
        <v>500.31</v>
      </c>
      <c r="H955" s="21" t="s">
        <v>27</v>
      </c>
      <c r="I955" s="21">
        <v>1</v>
      </c>
      <c r="J955" s="68">
        <f t="shared" si="19"/>
        <v>500.31</v>
      </c>
      <c r="K955" s="21" t="s">
        <v>389</v>
      </c>
      <c r="L955" s="21" t="s">
        <v>128</v>
      </c>
      <c r="M955" s="21" t="s">
        <v>30</v>
      </c>
      <c r="N955" s="21" t="s">
        <v>31</v>
      </c>
      <c r="O955" s="23" t="s">
        <v>32</v>
      </c>
      <c r="P955" s="24" t="s">
        <v>33</v>
      </c>
    </row>
    <row r="956" spans="1:16" s="26" customFormat="1" ht="51" customHeight="1" x14ac:dyDescent="0.2">
      <c r="A956" s="40" t="s">
        <v>22</v>
      </c>
      <c r="B956" s="38">
        <v>941</v>
      </c>
      <c r="C956" s="85" t="s">
        <v>1886</v>
      </c>
      <c r="D956" s="21" t="s">
        <v>1887</v>
      </c>
      <c r="E956" s="79" t="s">
        <v>1888</v>
      </c>
      <c r="F956" s="22">
        <v>43864</v>
      </c>
      <c r="G956" s="68">
        <v>21673.38</v>
      </c>
      <c r="H956" s="21" t="s">
        <v>87</v>
      </c>
      <c r="I956" s="21">
        <v>6.5000000000000002E-2</v>
      </c>
      <c r="J956" s="68">
        <f t="shared" si="19"/>
        <v>1408.7697000000001</v>
      </c>
      <c r="K956" s="21" t="s">
        <v>389</v>
      </c>
      <c r="L956" s="21" t="s">
        <v>128</v>
      </c>
      <c r="M956" s="21" t="s">
        <v>30</v>
      </c>
      <c r="N956" s="21" t="s">
        <v>31</v>
      </c>
      <c r="O956" s="23" t="s">
        <v>32</v>
      </c>
      <c r="P956" s="24" t="s">
        <v>33</v>
      </c>
    </row>
    <row r="957" spans="1:16" s="26" customFormat="1" ht="51" customHeight="1" x14ac:dyDescent="0.2">
      <c r="A957" s="25" t="s">
        <v>22</v>
      </c>
      <c r="B957" s="38">
        <v>942</v>
      </c>
      <c r="C957" s="85" t="s">
        <v>630</v>
      </c>
      <c r="D957" s="21" t="s">
        <v>1889</v>
      </c>
      <c r="E957" s="79" t="s">
        <v>1890</v>
      </c>
      <c r="F957" s="22">
        <v>44694</v>
      </c>
      <c r="G957" s="68">
        <v>3105</v>
      </c>
      <c r="H957" s="21" t="s">
        <v>27</v>
      </c>
      <c r="I957" s="21">
        <v>3</v>
      </c>
      <c r="J957" s="68">
        <f t="shared" si="19"/>
        <v>9315</v>
      </c>
      <c r="K957" s="21" t="s">
        <v>69</v>
      </c>
      <c r="L957" s="21" t="s">
        <v>52</v>
      </c>
      <c r="M957" s="21" t="s">
        <v>30</v>
      </c>
      <c r="N957" s="21" t="s">
        <v>31</v>
      </c>
      <c r="O957" s="23" t="s">
        <v>32</v>
      </c>
      <c r="P957" s="24" t="s">
        <v>33</v>
      </c>
    </row>
    <row r="958" spans="1:16" s="26" customFormat="1" ht="51" customHeight="1" x14ac:dyDescent="0.2">
      <c r="A958" s="40" t="s">
        <v>22</v>
      </c>
      <c r="B958" s="38">
        <v>943</v>
      </c>
      <c r="C958" s="85" t="s">
        <v>630</v>
      </c>
      <c r="D958" s="21" t="s">
        <v>1891</v>
      </c>
      <c r="E958" s="79" t="s">
        <v>1892</v>
      </c>
      <c r="F958" s="22">
        <v>44560</v>
      </c>
      <c r="G958" s="68">
        <v>832.65</v>
      </c>
      <c r="H958" s="21" t="s">
        <v>27</v>
      </c>
      <c r="I958" s="21">
        <v>1</v>
      </c>
      <c r="J958" s="68">
        <f t="shared" si="19"/>
        <v>832.65</v>
      </c>
      <c r="K958" s="21" t="s">
        <v>69</v>
      </c>
      <c r="L958" s="21" t="s">
        <v>52</v>
      </c>
      <c r="M958" s="21" t="s">
        <v>30</v>
      </c>
      <c r="N958" s="21" t="s">
        <v>31</v>
      </c>
      <c r="O958" s="23" t="s">
        <v>32</v>
      </c>
      <c r="P958" s="24" t="s">
        <v>33</v>
      </c>
    </row>
    <row r="959" spans="1:16" s="26" customFormat="1" ht="51" customHeight="1" x14ac:dyDescent="0.2">
      <c r="A959" s="40" t="s">
        <v>22</v>
      </c>
      <c r="B959" s="38">
        <v>944</v>
      </c>
      <c r="C959" s="85" t="s">
        <v>630</v>
      </c>
      <c r="D959" s="21" t="s">
        <v>1891</v>
      </c>
      <c r="E959" s="79" t="s">
        <v>1892</v>
      </c>
      <c r="F959" s="22">
        <v>44228</v>
      </c>
      <c r="G959" s="68">
        <v>832.65</v>
      </c>
      <c r="H959" s="21" t="s">
        <v>27</v>
      </c>
      <c r="I959" s="21">
        <v>3</v>
      </c>
      <c r="J959" s="68">
        <f t="shared" si="19"/>
        <v>2497.9499999999998</v>
      </c>
      <c r="K959" s="21" t="s">
        <v>69</v>
      </c>
      <c r="L959" s="21" t="s">
        <v>52</v>
      </c>
      <c r="M959" s="21" t="s">
        <v>30</v>
      </c>
      <c r="N959" s="21" t="s">
        <v>31</v>
      </c>
      <c r="O959" s="23" t="s">
        <v>32</v>
      </c>
      <c r="P959" s="24" t="s">
        <v>33</v>
      </c>
    </row>
    <row r="960" spans="1:16" s="26" customFormat="1" ht="51" customHeight="1" x14ac:dyDescent="0.2">
      <c r="A960" s="40" t="s">
        <v>22</v>
      </c>
      <c r="B960" s="38">
        <v>945</v>
      </c>
      <c r="C960" s="85" t="s">
        <v>630</v>
      </c>
      <c r="D960" s="21" t="s">
        <v>1893</v>
      </c>
      <c r="E960" s="79" t="s">
        <v>1894</v>
      </c>
      <c r="F960" s="22">
        <v>44560</v>
      </c>
      <c r="G960" s="68">
        <v>8.33</v>
      </c>
      <c r="H960" s="21" t="s">
        <v>27</v>
      </c>
      <c r="I960" s="21">
        <v>9</v>
      </c>
      <c r="J960" s="68">
        <f t="shared" si="19"/>
        <v>74.97</v>
      </c>
      <c r="K960" s="21" t="s">
        <v>69</v>
      </c>
      <c r="L960" s="21" t="s">
        <v>52</v>
      </c>
      <c r="M960" s="21" t="s">
        <v>30</v>
      </c>
      <c r="N960" s="21" t="s">
        <v>31</v>
      </c>
      <c r="O960" s="23" t="s">
        <v>32</v>
      </c>
      <c r="P960" s="24" t="s">
        <v>33</v>
      </c>
    </row>
    <row r="961" spans="1:16" s="26" customFormat="1" ht="51" customHeight="1" x14ac:dyDescent="0.2">
      <c r="A961" s="40" t="s">
        <v>22</v>
      </c>
      <c r="B961" s="38">
        <v>946</v>
      </c>
      <c r="C961" s="85" t="s">
        <v>630</v>
      </c>
      <c r="D961" s="21" t="s">
        <v>1893</v>
      </c>
      <c r="E961" s="79" t="s">
        <v>1894</v>
      </c>
      <c r="F961" s="22">
        <v>44228</v>
      </c>
      <c r="G961" s="68">
        <v>8.34</v>
      </c>
      <c r="H961" s="21" t="s">
        <v>27</v>
      </c>
      <c r="I961" s="21">
        <v>4</v>
      </c>
      <c r="J961" s="68">
        <f t="shared" si="19"/>
        <v>33.36</v>
      </c>
      <c r="K961" s="21" t="s">
        <v>69</v>
      </c>
      <c r="L961" s="21" t="s">
        <v>52</v>
      </c>
      <c r="M961" s="21" t="s">
        <v>30</v>
      </c>
      <c r="N961" s="21" t="s">
        <v>31</v>
      </c>
      <c r="O961" s="23" t="s">
        <v>32</v>
      </c>
      <c r="P961" s="24" t="s">
        <v>33</v>
      </c>
    </row>
    <row r="962" spans="1:16" s="26" customFormat="1" ht="51" customHeight="1" x14ac:dyDescent="0.2">
      <c r="A962" s="40" t="s">
        <v>22</v>
      </c>
      <c r="B962" s="38">
        <v>947</v>
      </c>
      <c r="C962" s="85" t="s">
        <v>630</v>
      </c>
      <c r="D962" s="21" t="s">
        <v>1895</v>
      </c>
      <c r="E962" s="79" t="s">
        <v>1896</v>
      </c>
      <c r="F962" s="22">
        <v>44560</v>
      </c>
      <c r="G962" s="68">
        <v>9.34</v>
      </c>
      <c r="H962" s="21" t="s">
        <v>27</v>
      </c>
      <c r="I962" s="21">
        <v>2</v>
      </c>
      <c r="J962" s="68">
        <f t="shared" si="19"/>
        <v>18.68</v>
      </c>
      <c r="K962" s="21" t="s">
        <v>69</v>
      </c>
      <c r="L962" s="21" t="s">
        <v>52</v>
      </c>
      <c r="M962" s="21" t="s">
        <v>30</v>
      </c>
      <c r="N962" s="21" t="s">
        <v>31</v>
      </c>
      <c r="O962" s="23" t="s">
        <v>32</v>
      </c>
      <c r="P962" s="24" t="s">
        <v>33</v>
      </c>
    </row>
    <row r="963" spans="1:16" s="26" customFormat="1" ht="51" customHeight="1" x14ac:dyDescent="0.2">
      <c r="A963" s="40" t="s">
        <v>22</v>
      </c>
      <c r="B963" s="38">
        <v>948</v>
      </c>
      <c r="C963" s="85" t="s">
        <v>630</v>
      </c>
      <c r="D963" s="21" t="s">
        <v>1895</v>
      </c>
      <c r="E963" s="79" t="s">
        <v>1896</v>
      </c>
      <c r="F963" s="22">
        <v>44228</v>
      </c>
      <c r="G963" s="68">
        <v>9.34</v>
      </c>
      <c r="H963" s="21" t="s">
        <v>27</v>
      </c>
      <c r="I963" s="21">
        <v>14</v>
      </c>
      <c r="J963" s="68">
        <f t="shared" si="19"/>
        <v>130.76</v>
      </c>
      <c r="K963" s="21" t="s">
        <v>69</v>
      </c>
      <c r="L963" s="21" t="s">
        <v>52</v>
      </c>
      <c r="M963" s="21" t="s">
        <v>30</v>
      </c>
      <c r="N963" s="21" t="s">
        <v>31</v>
      </c>
      <c r="O963" s="23" t="s">
        <v>32</v>
      </c>
      <c r="P963" s="24" t="s">
        <v>33</v>
      </c>
    </row>
    <row r="964" spans="1:16" s="26" customFormat="1" ht="51" customHeight="1" x14ac:dyDescent="0.2">
      <c r="A964" s="40" t="s">
        <v>22</v>
      </c>
      <c r="B964" s="38">
        <v>949</v>
      </c>
      <c r="C964" s="85" t="s">
        <v>630</v>
      </c>
      <c r="D964" s="21" t="s">
        <v>1897</v>
      </c>
      <c r="E964" s="79" t="s">
        <v>1898</v>
      </c>
      <c r="F964" s="22">
        <v>44803</v>
      </c>
      <c r="G964" s="68">
        <v>30.52</v>
      </c>
      <c r="H964" s="21" t="s">
        <v>27</v>
      </c>
      <c r="I964" s="21">
        <v>1</v>
      </c>
      <c r="J964" s="68">
        <f t="shared" si="19"/>
        <v>30.52</v>
      </c>
      <c r="K964" s="21" t="s">
        <v>69</v>
      </c>
      <c r="L964" s="21" t="s">
        <v>52</v>
      </c>
      <c r="M964" s="21" t="s">
        <v>30</v>
      </c>
      <c r="N964" s="21" t="s">
        <v>31</v>
      </c>
      <c r="O964" s="23" t="s">
        <v>32</v>
      </c>
      <c r="P964" s="24" t="s">
        <v>33</v>
      </c>
    </row>
    <row r="965" spans="1:16" s="26" customFormat="1" ht="51" customHeight="1" x14ac:dyDescent="0.2">
      <c r="A965" s="40" t="s">
        <v>22</v>
      </c>
      <c r="B965" s="38">
        <v>950</v>
      </c>
      <c r="C965" s="85" t="s">
        <v>630</v>
      </c>
      <c r="D965" s="21" t="s">
        <v>1899</v>
      </c>
      <c r="E965" s="79" t="s">
        <v>1900</v>
      </c>
      <c r="F965" s="22">
        <v>44512</v>
      </c>
      <c r="G965" s="68">
        <v>551.70000000000005</v>
      </c>
      <c r="H965" s="21" t="s">
        <v>27</v>
      </c>
      <c r="I965" s="21">
        <v>25</v>
      </c>
      <c r="J965" s="68">
        <f t="shared" si="19"/>
        <v>13792.500000000002</v>
      </c>
      <c r="K965" s="21" t="s">
        <v>69</v>
      </c>
      <c r="L965" s="21" t="s">
        <v>52</v>
      </c>
      <c r="M965" s="21" t="s">
        <v>30</v>
      </c>
      <c r="N965" s="21" t="s">
        <v>31</v>
      </c>
      <c r="O965" s="23" t="s">
        <v>32</v>
      </c>
      <c r="P965" s="24" t="s">
        <v>33</v>
      </c>
    </row>
    <row r="966" spans="1:16" s="26" customFormat="1" ht="51" customHeight="1" x14ac:dyDescent="0.2">
      <c r="A966" s="40" t="s">
        <v>22</v>
      </c>
      <c r="B966" s="38">
        <v>951</v>
      </c>
      <c r="C966" s="85" t="s">
        <v>630</v>
      </c>
      <c r="D966" s="21" t="s">
        <v>1901</v>
      </c>
      <c r="E966" s="79" t="s">
        <v>1902</v>
      </c>
      <c r="F966" s="22">
        <v>44560</v>
      </c>
      <c r="G966" s="68">
        <v>421.99</v>
      </c>
      <c r="H966" s="21" t="s">
        <v>27</v>
      </c>
      <c r="I966" s="21">
        <v>2</v>
      </c>
      <c r="J966" s="68">
        <f t="shared" si="19"/>
        <v>843.98</v>
      </c>
      <c r="K966" s="21" t="s">
        <v>69</v>
      </c>
      <c r="L966" s="21" t="s">
        <v>52</v>
      </c>
      <c r="M966" s="21" t="s">
        <v>30</v>
      </c>
      <c r="N966" s="21" t="s">
        <v>31</v>
      </c>
      <c r="O966" s="23" t="s">
        <v>32</v>
      </c>
      <c r="P966" s="24" t="s">
        <v>33</v>
      </c>
    </row>
    <row r="967" spans="1:16" s="26" customFormat="1" ht="51" customHeight="1" x14ac:dyDescent="0.2">
      <c r="A967" s="40" t="s">
        <v>22</v>
      </c>
      <c r="B967" s="38">
        <v>952</v>
      </c>
      <c r="C967" s="85" t="s">
        <v>630</v>
      </c>
      <c r="D967" s="21" t="s">
        <v>1901</v>
      </c>
      <c r="E967" s="79" t="s">
        <v>1902</v>
      </c>
      <c r="F967" s="22">
        <v>44228</v>
      </c>
      <c r="G967" s="68">
        <v>421.98</v>
      </c>
      <c r="H967" s="21" t="s">
        <v>27</v>
      </c>
      <c r="I967" s="21">
        <v>16</v>
      </c>
      <c r="J967" s="68">
        <f t="shared" si="19"/>
        <v>6751.68</v>
      </c>
      <c r="K967" s="21" t="s">
        <v>69</v>
      </c>
      <c r="L967" s="21" t="s">
        <v>52</v>
      </c>
      <c r="M967" s="21" t="s">
        <v>30</v>
      </c>
      <c r="N967" s="21" t="s">
        <v>31</v>
      </c>
      <c r="O967" s="23" t="s">
        <v>32</v>
      </c>
      <c r="P967" s="24" t="s">
        <v>33</v>
      </c>
    </row>
    <row r="968" spans="1:16" s="26" customFormat="1" ht="51" customHeight="1" x14ac:dyDescent="0.2">
      <c r="A968" s="40" t="s">
        <v>22</v>
      </c>
      <c r="B968" s="38">
        <v>953</v>
      </c>
      <c r="C968" s="85" t="s">
        <v>630</v>
      </c>
      <c r="D968" s="21" t="s">
        <v>1903</v>
      </c>
      <c r="E968" s="79" t="s">
        <v>1904</v>
      </c>
      <c r="F968" s="22">
        <v>44560</v>
      </c>
      <c r="G968" s="68">
        <v>225</v>
      </c>
      <c r="H968" s="21" t="s">
        <v>27</v>
      </c>
      <c r="I968" s="21">
        <v>2</v>
      </c>
      <c r="J968" s="68">
        <f t="shared" si="19"/>
        <v>450</v>
      </c>
      <c r="K968" s="21" t="s">
        <v>69</v>
      </c>
      <c r="L968" s="21" t="s">
        <v>52</v>
      </c>
      <c r="M968" s="21" t="s">
        <v>30</v>
      </c>
      <c r="N968" s="21" t="s">
        <v>31</v>
      </c>
      <c r="O968" s="23" t="s">
        <v>32</v>
      </c>
      <c r="P968" s="24" t="s">
        <v>33</v>
      </c>
    </row>
    <row r="969" spans="1:16" s="26" customFormat="1" ht="51" customHeight="1" x14ac:dyDescent="0.2">
      <c r="A969" s="40" t="s">
        <v>22</v>
      </c>
      <c r="B969" s="38">
        <v>954</v>
      </c>
      <c r="C969" s="85" t="s">
        <v>1886</v>
      </c>
      <c r="D969" s="21" t="s">
        <v>1905</v>
      </c>
      <c r="E969" s="79" t="s">
        <v>1906</v>
      </c>
      <c r="F969" s="22">
        <v>44543</v>
      </c>
      <c r="G969" s="68">
        <v>151.76</v>
      </c>
      <c r="H969" s="21" t="s">
        <v>91</v>
      </c>
      <c r="I969" s="21">
        <v>50</v>
      </c>
      <c r="J969" s="68">
        <f t="shared" si="19"/>
        <v>7588</v>
      </c>
      <c r="K969" s="21" t="s">
        <v>69</v>
      </c>
      <c r="L969" s="21" t="s">
        <v>52</v>
      </c>
      <c r="M969" s="21" t="s">
        <v>30</v>
      </c>
      <c r="N969" s="21" t="s">
        <v>31</v>
      </c>
      <c r="O969" s="23" t="s">
        <v>32</v>
      </c>
      <c r="P969" s="24" t="s">
        <v>33</v>
      </c>
    </row>
    <row r="970" spans="1:16" s="26" customFormat="1" ht="51" customHeight="1" x14ac:dyDescent="0.2">
      <c r="A970" s="40" t="s">
        <v>22</v>
      </c>
      <c r="B970" s="38">
        <v>955</v>
      </c>
      <c r="C970" s="85" t="s">
        <v>630</v>
      </c>
      <c r="D970" s="21" t="s">
        <v>1909</v>
      </c>
      <c r="E970" s="79" t="s">
        <v>1910</v>
      </c>
      <c r="F970" s="22">
        <v>44588</v>
      </c>
      <c r="G970" s="68">
        <v>49.97</v>
      </c>
      <c r="H970" s="21" t="s">
        <v>27</v>
      </c>
      <c r="I970" s="21">
        <v>50</v>
      </c>
      <c r="J970" s="68">
        <f t="shared" si="19"/>
        <v>2498.5</v>
      </c>
      <c r="K970" s="21" t="s">
        <v>69</v>
      </c>
      <c r="L970" s="21" t="s">
        <v>193</v>
      </c>
      <c r="M970" s="21" t="s">
        <v>30</v>
      </c>
      <c r="N970" s="21" t="s">
        <v>31</v>
      </c>
      <c r="O970" s="23" t="s">
        <v>32</v>
      </c>
      <c r="P970" s="24" t="s">
        <v>33</v>
      </c>
    </row>
    <row r="971" spans="1:16" s="26" customFormat="1" ht="51" customHeight="1" x14ac:dyDescent="0.2">
      <c r="A971" s="40" t="s">
        <v>22</v>
      </c>
      <c r="B971" s="38">
        <v>956</v>
      </c>
      <c r="C971" s="85" t="s">
        <v>630</v>
      </c>
      <c r="D971" s="21" t="s">
        <v>1911</v>
      </c>
      <c r="E971" s="79" t="s">
        <v>1912</v>
      </c>
      <c r="F971" s="22">
        <v>44832</v>
      </c>
      <c r="G971" s="68">
        <v>157.94999999999999</v>
      </c>
      <c r="H971" s="21" t="s">
        <v>27</v>
      </c>
      <c r="I971" s="21">
        <v>1</v>
      </c>
      <c r="J971" s="68">
        <f t="shared" si="19"/>
        <v>157.94999999999999</v>
      </c>
      <c r="K971" s="21" t="s">
        <v>69</v>
      </c>
      <c r="L971" s="21" t="s">
        <v>52</v>
      </c>
      <c r="M971" s="21" t="s">
        <v>30</v>
      </c>
      <c r="N971" s="21" t="s">
        <v>31</v>
      </c>
      <c r="O971" s="23" t="s">
        <v>32</v>
      </c>
      <c r="P971" s="24" t="s">
        <v>33</v>
      </c>
    </row>
    <row r="972" spans="1:16" s="26" customFormat="1" ht="51" customHeight="1" x14ac:dyDescent="0.2">
      <c r="A972" s="40" t="s">
        <v>22</v>
      </c>
      <c r="B972" s="38">
        <v>957</v>
      </c>
      <c r="C972" s="85" t="s">
        <v>1886</v>
      </c>
      <c r="D972" s="21" t="s">
        <v>1914</v>
      </c>
      <c r="E972" s="79" t="s">
        <v>1915</v>
      </c>
      <c r="F972" s="22">
        <v>44511</v>
      </c>
      <c r="G972" s="68">
        <v>431.25</v>
      </c>
      <c r="H972" s="21" t="s">
        <v>27</v>
      </c>
      <c r="I972" s="21">
        <v>3</v>
      </c>
      <c r="J972" s="68">
        <f t="shared" si="19"/>
        <v>1293.75</v>
      </c>
      <c r="K972" s="21" t="s">
        <v>69</v>
      </c>
      <c r="L972" s="21" t="s">
        <v>52</v>
      </c>
      <c r="M972" s="21" t="s">
        <v>30</v>
      </c>
      <c r="N972" s="21" t="s">
        <v>31</v>
      </c>
      <c r="O972" s="23" t="s">
        <v>32</v>
      </c>
      <c r="P972" s="24" t="s">
        <v>33</v>
      </c>
    </row>
    <row r="973" spans="1:16" s="26" customFormat="1" ht="51" customHeight="1" x14ac:dyDescent="0.2">
      <c r="A973" s="40" t="s">
        <v>22</v>
      </c>
      <c r="B973" s="38">
        <v>958</v>
      </c>
      <c r="C973" s="85" t="s">
        <v>630</v>
      </c>
      <c r="D973" s="21" t="s">
        <v>1914</v>
      </c>
      <c r="E973" s="79" t="s">
        <v>1915</v>
      </c>
      <c r="F973" s="22">
        <v>44413</v>
      </c>
      <c r="G973" s="68">
        <v>442.42</v>
      </c>
      <c r="H973" s="21" t="s">
        <v>27</v>
      </c>
      <c r="I973" s="21">
        <v>5</v>
      </c>
      <c r="J973" s="68">
        <f t="shared" si="19"/>
        <v>2212.1</v>
      </c>
      <c r="K973" s="21" t="s">
        <v>69</v>
      </c>
      <c r="L973" s="21" t="s">
        <v>52</v>
      </c>
      <c r="M973" s="21" t="s">
        <v>30</v>
      </c>
      <c r="N973" s="21" t="s">
        <v>31</v>
      </c>
      <c r="O973" s="23" t="s">
        <v>32</v>
      </c>
      <c r="P973" s="24" t="s">
        <v>33</v>
      </c>
    </row>
    <row r="974" spans="1:16" s="26" customFormat="1" ht="51" customHeight="1" x14ac:dyDescent="0.2">
      <c r="A974" s="40" t="s">
        <v>22</v>
      </c>
      <c r="B974" s="38">
        <v>959</v>
      </c>
      <c r="C974" s="85" t="s">
        <v>1886</v>
      </c>
      <c r="D974" s="21" t="s">
        <v>1916</v>
      </c>
      <c r="E974" s="79" t="s">
        <v>1917</v>
      </c>
      <c r="F974" s="22">
        <v>44511</v>
      </c>
      <c r="G974" s="68">
        <v>483</v>
      </c>
      <c r="H974" s="21" t="s">
        <v>27</v>
      </c>
      <c r="I974" s="21">
        <v>3</v>
      </c>
      <c r="J974" s="68">
        <f t="shared" si="19"/>
        <v>1449</v>
      </c>
      <c r="K974" s="21" t="s">
        <v>69</v>
      </c>
      <c r="L974" s="21" t="s">
        <v>52</v>
      </c>
      <c r="M974" s="21" t="s">
        <v>30</v>
      </c>
      <c r="N974" s="21" t="s">
        <v>31</v>
      </c>
      <c r="O974" s="23" t="s">
        <v>32</v>
      </c>
      <c r="P974" s="24" t="s">
        <v>33</v>
      </c>
    </row>
    <row r="975" spans="1:16" s="26" customFormat="1" ht="51" customHeight="1" x14ac:dyDescent="0.2">
      <c r="A975" s="40" t="s">
        <v>22</v>
      </c>
      <c r="B975" s="38">
        <v>960</v>
      </c>
      <c r="C975" s="85" t="s">
        <v>630</v>
      </c>
      <c r="D975" s="21" t="s">
        <v>1916</v>
      </c>
      <c r="E975" s="79" t="s">
        <v>1917</v>
      </c>
      <c r="F975" s="22">
        <v>44413</v>
      </c>
      <c r="G975" s="68">
        <v>498.48</v>
      </c>
      <c r="H975" s="21" t="s">
        <v>27</v>
      </c>
      <c r="I975" s="21">
        <v>5</v>
      </c>
      <c r="J975" s="68">
        <f t="shared" si="19"/>
        <v>2492.4</v>
      </c>
      <c r="K975" s="21" t="s">
        <v>69</v>
      </c>
      <c r="L975" s="21" t="s">
        <v>52</v>
      </c>
      <c r="M975" s="21" t="s">
        <v>30</v>
      </c>
      <c r="N975" s="21" t="s">
        <v>31</v>
      </c>
      <c r="O975" s="23" t="s">
        <v>32</v>
      </c>
      <c r="P975" s="24" t="s">
        <v>33</v>
      </c>
    </row>
    <row r="976" spans="1:16" s="26" customFormat="1" ht="51" customHeight="1" x14ac:dyDescent="0.2">
      <c r="A976" s="40" t="s">
        <v>22</v>
      </c>
      <c r="B976" s="38">
        <v>961</v>
      </c>
      <c r="C976" s="85" t="s">
        <v>1886</v>
      </c>
      <c r="D976" s="21" t="s">
        <v>1918</v>
      </c>
      <c r="E976" s="79" t="s">
        <v>1919</v>
      </c>
      <c r="F976" s="22">
        <v>44560</v>
      </c>
      <c r="G976" s="68">
        <v>10.3</v>
      </c>
      <c r="H976" s="21" t="s">
        <v>27</v>
      </c>
      <c r="I976" s="21">
        <v>29</v>
      </c>
      <c r="J976" s="68">
        <f t="shared" si="19"/>
        <v>298.70000000000005</v>
      </c>
      <c r="K976" s="21" t="s">
        <v>69</v>
      </c>
      <c r="L976" s="21" t="s">
        <v>52</v>
      </c>
      <c r="M976" s="21" t="s">
        <v>30</v>
      </c>
      <c r="N976" s="21" t="s">
        <v>31</v>
      </c>
      <c r="O976" s="23" t="s">
        <v>32</v>
      </c>
      <c r="P976" s="24" t="s">
        <v>33</v>
      </c>
    </row>
    <row r="977" spans="1:16" s="26" customFormat="1" ht="51" customHeight="1" x14ac:dyDescent="0.2">
      <c r="A977" s="25" t="s">
        <v>22</v>
      </c>
      <c r="B977" s="38">
        <v>962</v>
      </c>
      <c r="C977" s="85" t="s">
        <v>630</v>
      </c>
      <c r="D977" s="21" t="s">
        <v>1918</v>
      </c>
      <c r="E977" s="79" t="s">
        <v>1919</v>
      </c>
      <c r="F977" s="22">
        <v>44228</v>
      </c>
      <c r="G977" s="68">
        <v>10.3</v>
      </c>
      <c r="H977" s="21" t="s">
        <v>27</v>
      </c>
      <c r="I977" s="21">
        <v>51</v>
      </c>
      <c r="J977" s="68">
        <f t="shared" si="19"/>
        <v>525.30000000000007</v>
      </c>
      <c r="K977" s="21" t="s">
        <v>69</v>
      </c>
      <c r="L977" s="21" t="s">
        <v>52</v>
      </c>
      <c r="M977" s="21" t="s">
        <v>30</v>
      </c>
      <c r="N977" s="21" t="s">
        <v>31</v>
      </c>
      <c r="O977" s="23" t="s">
        <v>32</v>
      </c>
      <c r="P977" s="24" t="s">
        <v>33</v>
      </c>
    </row>
    <row r="978" spans="1:16" s="26" customFormat="1" ht="51" customHeight="1" x14ac:dyDescent="0.2">
      <c r="A978" s="40" t="s">
        <v>22</v>
      </c>
      <c r="B978" s="38">
        <v>963</v>
      </c>
      <c r="C978" s="85" t="s">
        <v>1886</v>
      </c>
      <c r="D978" s="21" t="s">
        <v>1920</v>
      </c>
      <c r="E978" s="79" t="s">
        <v>1921</v>
      </c>
      <c r="F978" s="22">
        <v>44560</v>
      </c>
      <c r="G978" s="68">
        <v>22.86</v>
      </c>
      <c r="H978" s="21" t="s">
        <v>27</v>
      </c>
      <c r="I978" s="21">
        <v>84</v>
      </c>
      <c r="J978" s="68">
        <f t="shared" si="19"/>
        <v>1920.24</v>
      </c>
      <c r="K978" s="21" t="s">
        <v>69</v>
      </c>
      <c r="L978" s="21" t="s">
        <v>52</v>
      </c>
      <c r="M978" s="21" t="s">
        <v>30</v>
      </c>
      <c r="N978" s="21" t="s">
        <v>31</v>
      </c>
      <c r="O978" s="23" t="s">
        <v>32</v>
      </c>
      <c r="P978" s="24" t="s">
        <v>33</v>
      </c>
    </row>
    <row r="979" spans="1:16" s="26" customFormat="1" ht="51" customHeight="1" x14ac:dyDescent="0.2">
      <c r="A979" s="25" t="s">
        <v>22</v>
      </c>
      <c r="B979" s="38">
        <v>964</v>
      </c>
      <c r="C979" s="85" t="s">
        <v>630</v>
      </c>
      <c r="D979" s="21" t="s">
        <v>1920</v>
      </c>
      <c r="E979" s="79" t="s">
        <v>1921</v>
      </c>
      <c r="F979" s="22">
        <v>44228</v>
      </c>
      <c r="G979" s="68">
        <v>22.86</v>
      </c>
      <c r="H979" s="21" t="s">
        <v>27</v>
      </c>
      <c r="I979" s="21">
        <v>30</v>
      </c>
      <c r="J979" s="68">
        <f t="shared" si="19"/>
        <v>685.8</v>
      </c>
      <c r="K979" s="21" t="s">
        <v>69</v>
      </c>
      <c r="L979" s="21" t="s">
        <v>52</v>
      </c>
      <c r="M979" s="21" t="s">
        <v>30</v>
      </c>
      <c r="N979" s="21" t="s">
        <v>31</v>
      </c>
      <c r="O979" s="23" t="s">
        <v>32</v>
      </c>
      <c r="P979" s="24" t="s">
        <v>33</v>
      </c>
    </row>
    <row r="980" spans="1:16" s="26" customFormat="1" ht="51" customHeight="1" x14ac:dyDescent="0.2">
      <c r="A980" s="40" t="s">
        <v>22</v>
      </c>
      <c r="B980" s="38">
        <v>965</v>
      </c>
      <c r="C980" s="85" t="s">
        <v>1886</v>
      </c>
      <c r="D980" s="21" t="s">
        <v>1922</v>
      </c>
      <c r="E980" s="79" t="s">
        <v>1923</v>
      </c>
      <c r="F980" s="22">
        <v>44560</v>
      </c>
      <c r="G980" s="68">
        <v>174.32</v>
      </c>
      <c r="H980" s="21" t="s">
        <v>27</v>
      </c>
      <c r="I980" s="21">
        <v>4</v>
      </c>
      <c r="J980" s="68">
        <f t="shared" si="19"/>
        <v>697.28</v>
      </c>
      <c r="K980" s="21" t="s">
        <v>69</v>
      </c>
      <c r="L980" s="21" t="s">
        <v>52</v>
      </c>
      <c r="M980" s="21" t="s">
        <v>30</v>
      </c>
      <c r="N980" s="21" t="s">
        <v>31</v>
      </c>
      <c r="O980" s="23" t="s">
        <v>32</v>
      </c>
      <c r="P980" s="24" t="s">
        <v>33</v>
      </c>
    </row>
    <row r="981" spans="1:16" s="26" customFormat="1" ht="51" customHeight="1" x14ac:dyDescent="0.2">
      <c r="A981" s="25" t="s">
        <v>22</v>
      </c>
      <c r="B981" s="38">
        <v>966</v>
      </c>
      <c r="C981" s="85" t="s">
        <v>630</v>
      </c>
      <c r="D981" s="21" t="s">
        <v>1922</v>
      </c>
      <c r="E981" s="79" t="s">
        <v>1923</v>
      </c>
      <c r="F981" s="22">
        <v>44228</v>
      </c>
      <c r="G981" s="68">
        <v>174.32</v>
      </c>
      <c r="H981" s="21" t="s">
        <v>27</v>
      </c>
      <c r="I981" s="21">
        <v>61</v>
      </c>
      <c r="J981" s="68">
        <f t="shared" si="19"/>
        <v>10633.52</v>
      </c>
      <c r="K981" s="21" t="s">
        <v>69</v>
      </c>
      <c r="L981" s="21" t="s">
        <v>52</v>
      </c>
      <c r="M981" s="21" t="s">
        <v>30</v>
      </c>
      <c r="N981" s="21" t="s">
        <v>31</v>
      </c>
      <c r="O981" s="23" t="s">
        <v>32</v>
      </c>
      <c r="P981" s="24" t="s">
        <v>33</v>
      </c>
    </row>
    <row r="982" spans="1:16" s="26" customFormat="1" ht="51" customHeight="1" x14ac:dyDescent="0.2">
      <c r="A982" s="25" t="s">
        <v>22</v>
      </c>
      <c r="B982" s="38">
        <v>967</v>
      </c>
      <c r="C982" s="85" t="s">
        <v>667</v>
      </c>
      <c r="D982" s="21" t="s">
        <v>1924</v>
      </c>
      <c r="E982" s="79" t="s">
        <v>1925</v>
      </c>
      <c r="F982" s="22">
        <v>44708</v>
      </c>
      <c r="G982" s="68">
        <v>154.56</v>
      </c>
      <c r="H982" s="21" t="s">
        <v>27</v>
      </c>
      <c r="I982" s="21">
        <v>2</v>
      </c>
      <c r="J982" s="68">
        <f t="shared" si="19"/>
        <v>309.12</v>
      </c>
      <c r="K982" s="21" t="s">
        <v>69</v>
      </c>
      <c r="L982" s="21" t="s">
        <v>52</v>
      </c>
      <c r="M982" s="21" t="s">
        <v>30</v>
      </c>
      <c r="N982" s="21" t="s">
        <v>31</v>
      </c>
      <c r="O982" s="23" t="s">
        <v>32</v>
      </c>
      <c r="P982" s="24" t="s">
        <v>33</v>
      </c>
    </row>
    <row r="983" spans="1:16" s="26" customFormat="1" ht="51" customHeight="1" x14ac:dyDescent="0.2">
      <c r="A983" s="40" t="s">
        <v>22</v>
      </c>
      <c r="B983" s="38">
        <v>968</v>
      </c>
      <c r="C983" s="85" t="s">
        <v>630</v>
      </c>
      <c r="D983" s="21" t="s">
        <v>1926</v>
      </c>
      <c r="E983" s="79" t="s">
        <v>1927</v>
      </c>
      <c r="F983" s="22">
        <v>44543</v>
      </c>
      <c r="G983" s="68">
        <v>569.70000000000005</v>
      </c>
      <c r="H983" s="21" t="s">
        <v>27</v>
      </c>
      <c r="I983" s="21">
        <v>19</v>
      </c>
      <c r="J983" s="68">
        <f t="shared" si="19"/>
        <v>10824.300000000001</v>
      </c>
      <c r="K983" s="21" t="s">
        <v>69</v>
      </c>
      <c r="L983" s="21" t="s">
        <v>52</v>
      </c>
      <c r="M983" s="21" t="s">
        <v>30</v>
      </c>
      <c r="N983" s="21" t="s">
        <v>31</v>
      </c>
      <c r="O983" s="23" t="s">
        <v>32</v>
      </c>
      <c r="P983" s="24" t="s">
        <v>33</v>
      </c>
    </row>
    <row r="984" spans="1:16" s="26" customFormat="1" ht="51" customHeight="1" x14ac:dyDescent="0.2">
      <c r="A984" s="40" t="s">
        <v>22</v>
      </c>
      <c r="B984" s="38">
        <v>969</v>
      </c>
      <c r="C984" s="85" t="s">
        <v>630</v>
      </c>
      <c r="D984" s="21" t="s">
        <v>1928</v>
      </c>
      <c r="E984" s="79" t="s">
        <v>1929</v>
      </c>
      <c r="F984" s="22">
        <v>44729</v>
      </c>
      <c r="G984" s="68">
        <v>1665</v>
      </c>
      <c r="H984" s="21" t="s">
        <v>27</v>
      </c>
      <c r="I984" s="21">
        <v>2</v>
      </c>
      <c r="J984" s="68">
        <f t="shared" si="19"/>
        <v>3330</v>
      </c>
      <c r="K984" s="21" t="s">
        <v>69</v>
      </c>
      <c r="L984" s="21" t="s">
        <v>52</v>
      </c>
      <c r="M984" s="21" t="s">
        <v>30</v>
      </c>
      <c r="N984" s="21" t="s">
        <v>31</v>
      </c>
      <c r="O984" s="23" t="s">
        <v>32</v>
      </c>
      <c r="P984" s="24" t="s">
        <v>33</v>
      </c>
    </row>
    <row r="985" spans="1:16" s="26" customFormat="1" ht="51" customHeight="1" x14ac:dyDescent="0.2">
      <c r="A985" s="40" t="s">
        <v>22</v>
      </c>
      <c r="B985" s="38">
        <v>970</v>
      </c>
      <c r="C985" s="85" t="s">
        <v>630</v>
      </c>
      <c r="D985" s="21" t="s">
        <v>1930</v>
      </c>
      <c r="E985" s="79" t="s">
        <v>1931</v>
      </c>
      <c r="F985" s="22">
        <v>44729</v>
      </c>
      <c r="G985" s="68">
        <v>1665</v>
      </c>
      <c r="H985" s="21" t="s">
        <v>27</v>
      </c>
      <c r="I985" s="21">
        <v>10</v>
      </c>
      <c r="J985" s="68">
        <f t="shared" si="19"/>
        <v>16650</v>
      </c>
      <c r="K985" s="21" t="s">
        <v>69</v>
      </c>
      <c r="L985" s="21" t="s">
        <v>52</v>
      </c>
      <c r="M985" s="21" t="s">
        <v>30</v>
      </c>
      <c r="N985" s="21" t="s">
        <v>31</v>
      </c>
      <c r="O985" s="23" t="s">
        <v>32</v>
      </c>
      <c r="P985" s="24" t="s">
        <v>33</v>
      </c>
    </row>
    <row r="986" spans="1:16" s="26" customFormat="1" ht="51" customHeight="1" x14ac:dyDescent="0.2">
      <c r="A986" s="40" t="s">
        <v>22</v>
      </c>
      <c r="B986" s="38">
        <v>971</v>
      </c>
      <c r="C986" s="85" t="s">
        <v>630</v>
      </c>
      <c r="D986" s="21" t="s">
        <v>1932</v>
      </c>
      <c r="E986" s="79" t="s">
        <v>1933</v>
      </c>
      <c r="F986" s="22">
        <v>44729</v>
      </c>
      <c r="G986" s="68">
        <v>1665</v>
      </c>
      <c r="H986" s="21" t="s">
        <v>27</v>
      </c>
      <c r="I986" s="21">
        <v>2</v>
      </c>
      <c r="J986" s="68">
        <f t="shared" si="19"/>
        <v>3330</v>
      </c>
      <c r="K986" s="21" t="s">
        <v>69</v>
      </c>
      <c r="L986" s="21" t="s">
        <v>52</v>
      </c>
      <c r="M986" s="21" t="s">
        <v>30</v>
      </c>
      <c r="N986" s="21" t="s">
        <v>31</v>
      </c>
      <c r="O986" s="23" t="s">
        <v>32</v>
      </c>
      <c r="P986" s="24" t="s">
        <v>33</v>
      </c>
    </row>
    <row r="987" spans="1:16" s="26" customFormat="1" ht="51" customHeight="1" x14ac:dyDescent="0.2">
      <c r="A987" s="40" t="s">
        <v>22</v>
      </c>
      <c r="B987" s="38">
        <v>972</v>
      </c>
      <c r="C987" s="85" t="s">
        <v>630</v>
      </c>
      <c r="D987" s="21" t="s">
        <v>1934</v>
      </c>
      <c r="E987" s="79" t="s">
        <v>1935</v>
      </c>
      <c r="F987" s="22">
        <v>44511</v>
      </c>
      <c r="G987" s="68">
        <v>3382.68</v>
      </c>
      <c r="H987" s="21" t="s">
        <v>27</v>
      </c>
      <c r="I987" s="21">
        <v>2</v>
      </c>
      <c r="J987" s="68">
        <f t="shared" si="19"/>
        <v>6765.36</v>
      </c>
      <c r="K987" s="21" t="s">
        <v>69</v>
      </c>
      <c r="L987" s="21" t="s">
        <v>52</v>
      </c>
      <c r="M987" s="21" t="s">
        <v>30</v>
      </c>
      <c r="N987" s="21" t="s">
        <v>31</v>
      </c>
      <c r="O987" s="23" t="s">
        <v>32</v>
      </c>
      <c r="P987" s="24" t="s">
        <v>33</v>
      </c>
    </row>
    <row r="988" spans="1:16" s="26" customFormat="1" ht="51" customHeight="1" x14ac:dyDescent="0.2">
      <c r="A988" s="40" t="s">
        <v>22</v>
      </c>
      <c r="B988" s="38">
        <v>973</v>
      </c>
      <c r="C988" s="85" t="s">
        <v>630</v>
      </c>
      <c r="D988" s="21" t="s">
        <v>1936</v>
      </c>
      <c r="E988" s="79" t="s">
        <v>1937</v>
      </c>
      <c r="F988" s="22">
        <v>44539</v>
      </c>
      <c r="G988" s="68">
        <v>457.2</v>
      </c>
      <c r="H988" s="21" t="s">
        <v>27</v>
      </c>
      <c r="I988" s="21">
        <v>2</v>
      </c>
      <c r="J988" s="68">
        <f t="shared" ref="J988:J1047" si="20">G988*I988</f>
        <v>914.4</v>
      </c>
      <c r="K988" s="21" t="s">
        <v>69</v>
      </c>
      <c r="L988" s="21" t="s">
        <v>52</v>
      </c>
      <c r="M988" s="21" t="s">
        <v>30</v>
      </c>
      <c r="N988" s="21" t="s">
        <v>31</v>
      </c>
      <c r="O988" s="23" t="s">
        <v>32</v>
      </c>
      <c r="P988" s="24" t="s">
        <v>33</v>
      </c>
    </row>
    <row r="989" spans="1:16" s="26" customFormat="1" ht="51" customHeight="1" x14ac:dyDescent="0.2">
      <c r="A989" s="40" t="s">
        <v>22</v>
      </c>
      <c r="B989" s="38">
        <v>974</v>
      </c>
      <c r="C989" s="85" t="s">
        <v>630</v>
      </c>
      <c r="D989" s="21" t="s">
        <v>1938</v>
      </c>
      <c r="E989" s="79" t="s">
        <v>1939</v>
      </c>
      <c r="F989" s="22">
        <v>44560</v>
      </c>
      <c r="G989" s="68">
        <v>73.33</v>
      </c>
      <c r="H989" s="21" t="s">
        <v>27</v>
      </c>
      <c r="I989" s="21">
        <v>12</v>
      </c>
      <c r="J989" s="68">
        <f t="shared" si="20"/>
        <v>879.96</v>
      </c>
      <c r="K989" s="21" t="s">
        <v>69</v>
      </c>
      <c r="L989" s="21" t="s">
        <v>52</v>
      </c>
      <c r="M989" s="21" t="s">
        <v>30</v>
      </c>
      <c r="N989" s="21" t="s">
        <v>31</v>
      </c>
      <c r="O989" s="23" t="s">
        <v>32</v>
      </c>
      <c r="P989" s="24" t="s">
        <v>33</v>
      </c>
    </row>
    <row r="990" spans="1:16" s="26" customFormat="1" ht="51" customHeight="1" x14ac:dyDescent="0.2">
      <c r="A990" s="40" t="s">
        <v>22</v>
      </c>
      <c r="B990" s="38">
        <v>975</v>
      </c>
      <c r="C990" s="85" t="s">
        <v>630</v>
      </c>
      <c r="D990" s="21" t="s">
        <v>1940</v>
      </c>
      <c r="E990" s="79" t="s">
        <v>1941</v>
      </c>
      <c r="F990" s="22">
        <v>44560</v>
      </c>
      <c r="G990" s="68">
        <v>5.38</v>
      </c>
      <c r="H990" s="21" t="s">
        <v>27</v>
      </c>
      <c r="I990" s="21">
        <v>20</v>
      </c>
      <c r="J990" s="68">
        <f t="shared" si="20"/>
        <v>107.6</v>
      </c>
      <c r="K990" s="21" t="s">
        <v>69</v>
      </c>
      <c r="L990" s="21" t="s">
        <v>52</v>
      </c>
      <c r="M990" s="21" t="s">
        <v>30</v>
      </c>
      <c r="N990" s="21" t="s">
        <v>31</v>
      </c>
      <c r="O990" s="23" t="s">
        <v>32</v>
      </c>
      <c r="P990" s="24" t="s">
        <v>33</v>
      </c>
    </row>
    <row r="991" spans="1:16" s="26" customFormat="1" ht="51" customHeight="1" x14ac:dyDescent="0.2">
      <c r="A991" s="25" t="s">
        <v>22</v>
      </c>
      <c r="B991" s="38">
        <v>976</v>
      </c>
      <c r="C991" s="85" t="s">
        <v>630</v>
      </c>
      <c r="D991" s="21" t="s">
        <v>1940</v>
      </c>
      <c r="E991" s="79" t="s">
        <v>1941</v>
      </c>
      <c r="F991" s="22">
        <v>44252</v>
      </c>
      <c r="G991" s="68">
        <v>5.38</v>
      </c>
      <c r="H991" s="21" t="s">
        <v>27</v>
      </c>
      <c r="I991" s="21">
        <v>50</v>
      </c>
      <c r="J991" s="68">
        <f t="shared" si="20"/>
        <v>269</v>
      </c>
      <c r="K991" s="21" t="s">
        <v>69</v>
      </c>
      <c r="L991" s="21" t="s">
        <v>52</v>
      </c>
      <c r="M991" s="21" t="s">
        <v>30</v>
      </c>
      <c r="N991" s="21" t="s">
        <v>31</v>
      </c>
      <c r="O991" s="23" t="s">
        <v>32</v>
      </c>
      <c r="P991" s="24" t="s">
        <v>33</v>
      </c>
    </row>
    <row r="992" spans="1:16" s="26" customFormat="1" ht="51" customHeight="1" x14ac:dyDescent="0.2">
      <c r="A992" s="40" t="s">
        <v>22</v>
      </c>
      <c r="B992" s="38">
        <v>977</v>
      </c>
      <c r="C992" s="85" t="s">
        <v>630</v>
      </c>
      <c r="D992" s="21" t="s">
        <v>1942</v>
      </c>
      <c r="E992" s="79" t="s">
        <v>1943</v>
      </c>
      <c r="F992" s="22">
        <v>44561</v>
      </c>
      <c r="G992" s="68">
        <v>10.79</v>
      </c>
      <c r="H992" s="21" t="s">
        <v>91</v>
      </c>
      <c r="I992" s="21">
        <v>20</v>
      </c>
      <c r="J992" s="68">
        <f t="shared" si="20"/>
        <v>215.79999999999998</v>
      </c>
      <c r="K992" s="21" t="s">
        <v>69</v>
      </c>
      <c r="L992" s="21" t="s">
        <v>52</v>
      </c>
      <c r="M992" s="21" t="s">
        <v>30</v>
      </c>
      <c r="N992" s="21" t="s">
        <v>31</v>
      </c>
      <c r="O992" s="23" t="s">
        <v>32</v>
      </c>
      <c r="P992" s="24" t="s">
        <v>33</v>
      </c>
    </row>
    <row r="993" spans="1:16" s="26" customFormat="1" ht="51" customHeight="1" x14ac:dyDescent="0.2">
      <c r="A993" s="40" t="s">
        <v>22</v>
      </c>
      <c r="B993" s="38">
        <v>978</v>
      </c>
      <c r="C993" s="85" t="s">
        <v>630</v>
      </c>
      <c r="D993" s="21" t="s">
        <v>1944</v>
      </c>
      <c r="E993" s="79" t="s">
        <v>1945</v>
      </c>
      <c r="F993" s="22">
        <v>44592</v>
      </c>
      <c r="G993" s="68">
        <v>93.75</v>
      </c>
      <c r="H993" s="21" t="s">
        <v>27</v>
      </c>
      <c r="I993" s="21">
        <v>3</v>
      </c>
      <c r="J993" s="68">
        <f t="shared" si="20"/>
        <v>281.25</v>
      </c>
      <c r="K993" s="21" t="s">
        <v>69</v>
      </c>
      <c r="L993" s="21" t="s">
        <v>52</v>
      </c>
      <c r="M993" s="21" t="s">
        <v>30</v>
      </c>
      <c r="N993" s="21" t="s">
        <v>31</v>
      </c>
      <c r="O993" s="23" t="s">
        <v>32</v>
      </c>
      <c r="P993" s="24" t="s">
        <v>33</v>
      </c>
    </row>
    <row r="994" spans="1:16" s="26" customFormat="1" ht="51" customHeight="1" x14ac:dyDescent="0.2">
      <c r="A994" s="40" t="s">
        <v>22</v>
      </c>
      <c r="B994" s="38">
        <v>979</v>
      </c>
      <c r="C994" s="85" t="s">
        <v>630</v>
      </c>
      <c r="D994" s="21" t="s">
        <v>1946</v>
      </c>
      <c r="E994" s="79" t="s">
        <v>1947</v>
      </c>
      <c r="F994" s="22">
        <v>44487</v>
      </c>
      <c r="G994" s="68">
        <v>11628</v>
      </c>
      <c r="H994" s="21" t="s">
        <v>27</v>
      </c>
      <c r="I994" s="21">
        <v>3</v>
      </c>
      <c r="J994" s="68">
        <f t="shared" si="20"/>
        <v>34884</v>
      </c>
      <c r="K994" s="21" t="s">
        <v>69</v>
      </c>
      <c r="L994" s="21" t="s">
        <v>52</v>
      </c>
      <c r="M994" s="21" t="s">
        <v>30</v>
      </c>
      <c r="N994" s="21" t="s">
        <v>31</v>
      </c>
      <c r="O994" s="23" t="s">
        <v>32</v>
      </c>
      <c r="P994" s="24" t="s">
        <v>33</v>
      </c>
    </row>
    <row r="995" spans="1:16" s="26" customFormat="1" ht="51" customHeight="1" x14ac:dyDescent="0.2">
      <c r="A995" s="40" t="s">
        <v>22</v>
      </c>
      <c r="B995" s="38">
        <v>980</v>
      </c>
      <c r="C995" s="85" t="s">
        <v>630</v>
      </c>
      <c r="D995" s="21" t="s">
        <v>1948</v>
      </c>
      <c r="E995" s="79" t="s">
        <v>1949</v>
      </c>
      <c r="F995" s="22">
        <v>44560</v>
      </c>
      <c r="G995" s="68">
        <v>169.91</v>
      </c>
      <c r="H995" s="21" t="s">
        <v>27</v>
      </c>
      <c r="I995" s="21">
        <v>2</v>
      </c>
      <c r="J995" s="68">
        <f t="shared" si="20"/>
        <v>339.82</v>
      </c>
      <c r="K995" s="21" t="s">
        <v>69</v>
      </c>
      <c r="L995" s="21" t="s">
        <v>52</v>
      </c>
      <c r="M995" s="21" t="s">
        <v>30</v>
      </c>
      <c r="N995" s="21" t="s">
        <v>31</v>
      </c>
      <c r="O995" s="23" t="s">
        <v>32</v>
      </c>
      <c r="P995" s="24" t="s">
        <v>33</v>
      </c>
    </row>
    <row r="996" spans="1:16" s="26" customFormat="1" ht="51" customHeight="1" x14ac:dyDescent="0.2">
      <c r="A996" s="25" t="s">
        <v>22</v>
      </c>
      <c r="B996" s="38">
        <v>981</v>
      </c>
      <c r="C996" s="85" t="s">
        <v>1158</v>
      </c>
      <c r="D996" s="21" t="s">
        <v>1948</v>
      </c>
      <c r="E996" s="79" t="s">
        <v>1949</v>
      </c>
      <c r="F996" s="22">
        <v>44228</v>
      </c>
      <c r="G996" s="68">
        <v>169.91</v>
      </c>
      <c r="H996" s="21" t="s">
        <v>27</v>
      </c>
      <c r="I996" s="21">
        <v>9</v>
      </c>
      <c r="J996" s="68">
        <f t="shared" si="20"/>
        <v>1529.19</v>
      </c>
      <c r="K996" s="21" t="s">
        <v>69</v>
      </c>
      <c r="L996" s="21" t="s">
        <v>52</v>
      </c>
      <c r="M996" s="21" t="s">
        <v>30</v>
      </c>
      <c r="N996" s="21" t="s">
        <v>31</v>
      </c>
      <c r="O996" s="23" t="s">
        <v>32</v>
      </c>
      <c r="P996" s="24" t="s">
        <v>33</v>
      </c>
    </row>
    <row r="997" spans="1:16" s="26" customFormat="1" ht="51" customHeight="1" x14ac:dyDescent="0.2">
      <c r="A997" s="25" t="s">
        <v>22</v>
      </c>
      <c r="B997" s="38">
        <v>982</v>
      </c>
      <c r="C997" s="85" t="s">
        <v>1950</v>
      </c>
      <c r="D997" s="21" t="s">
        <v>1951</v>
      </c>
      <c r="E997" s="79" t="s">
        <v>1952</v>
      </c>
      <c r="F997" s="22">
        <v>44530</v>
      </c>
      <c r="G997" s="68">
        <v>125.1</v>
      </c>
      <c r="H997" s="21" t="s">
        <v>27</v>
      </c>
      <c r="I997" s="21">
        <v>1</v>
      </c>
      <c r="J997" s="68">
        <f t="shared" si="20"/>
        <v>125.1</v>
      </c>
      <c r="K997" s="21" t="s">
        <v>69</v>
      </c>
      <c r="L997" s="21" t="s">
        <v>52</v>
      </c>
      <c r="M997" s="21" t="s">
        <v>30</v>
      </c>
      <c r="N997" s="21" t="s">
        <v>31</v>
      </c>
      <c r="O997" s="23" t="s">
        <v>32</v>
      </c>
      <c r="P997" s="24" t="s">
        <v>33</v>
      </c>
    </row>
    <row r="998" spans="1:16" s="26" customFormat="1" ht="51" customHeight="1" x14ac:dyDescent="0.2">
      <c r="A998" s="40" t="s">
        <v>48</v>
      </c>
      <c r="B998" s="38">
        <v>983</v>
      </c>
      <c r="C998" s="85" t="s">
        <v>630</v>
      </c>
      <c r="D998" s="21" t="s">
        <v>1953</v>
      </c>
      <c r="E998" s="79" t="s">
        <v>1954</v>
      </c>
      <c r="F998" s="22">
        <v>44694</v>
      </c>
      <c r="G998" s="68">
        <v>261</v>
      </c>
      <c r="H998" s="21" t="s">
        <v>27</v>
      </c>
      <c r="I998" s="21">
        <v>5</v>
      </c>
      <c r="J998" s="68">
        <f t="shared" si="20"/>
        <v>1305</v>
      </c>
      <c r="K998" s="21" t="s">
        <v>69</v>
      </c>
      <c r="L998" s="21" t="s">
        <v>52</v>
      </c>
      <c r="M998" s="21" t="s">
        <v>30</v>
      </c>
      <c r="N998" s="21" t="s">
        <v>31</v>
      </c>
      <c r="O998" s="23" t="s">
        <v>32</v>
      </c>
      <c r="P998" s="24" t="s">
        <v>33</v>
      </c>
    </row>
    <row r="999" spans="1:16" s="26" customFormat="1" ht="51" customHeight="1" x14ac:dyDescent="0.2">
      <c r="A999" s="40" t="s">
        <v>36</v>
      </c>
      <c r="B999" s="38">
        <v>984</v>
      </c>
      <c r="C999" s="85" t="s">
        <v>630</v>
      </c>
      <c r="D999" s="21" t="s">
        <v>1955</v>
      </c>
      <c r="E999" s="79" t="s">
        <v>1956</v>
      </c>
      <c r="F999" s="22">
        <v>44481</v>
      </c>
      <c r="G999" s="68">
        <v>1462.5</v>
      </c>
      <c r="H999" s="21" t="s">
        <v>27</v>
      </c>
      <c r="I999" s="21">
        <v>2</v>
      </c>
      <c r="J999" s="68">
        <f t="shared" si="20"/>
        <v>2925</v>
      </c>
      <c r="K999" s="21" t="s">
        <v>69</v>
      </c>
      <c r="L999" s="21" t="s">
        <v>52</v>
      </c>
      <c r="M999" s="21" t="s">
        <v>30</v>
      </c>
      <c r="N999" s="21" t="s">
        <v>31</v>
      </c>
      <c r="O999" s="23" t="s">
        <v>32</v>
      </c>
      <c r="P999" s="24" t="s">
        <v>33</v>
      </c>
    </row>
    <row r="1000" spans="1:16" s="26" customFormat="1" ht="51" customHeight="1" x14ac:dyDescent="0.2">
      <c r="A1000" s="40" t="s">
        <v>36</v>
      </c>
      <c r="B1000" s="38">
        <v>985</v>
      </c>
      <c r="C1000" s="85" t="s">
        <v>630</v>
      </c>
      <c r="D1000" s="21" t="s">
        <v>1957</v>
      </c>
      <c r="E1000" s="79" t="s">
        <v>1958</v>
      </c>
      <c r="F1000" s="22">
        <v>44789</v>
      </c>
      <c r="G1000" s="68">
        <v>1390.5</v>
      </c>
      <c r="H1000" s="21" t="s">
        <v>27</v>
      </c>
      <c r="I1000" s="21">
        <v>1</v>
      </c>
      <c r="J1000" s="68">
        <f t="shared" si="20"/>
        <v>1390.5</v>
      </c>
      <c r="K1000" s="21" t="s">
        <v>69</v>
      </c>
      <c r="L1000" s="21" t="s">
        <v>52</v>
      </c>
      <c r="M1000" s="21" t="s">
        <v>30</v>
      </c>
      <c r="N1000" s="21" t="s">
        <v>31</v>
      </c>
      <c r="O1000" s="23" t="s">
        <v>32</v>
      </c>
      <c r="P1000" s="24" t="s">
        <v>33</v>
      </c>
    </row>
    <row r="1001" spans="1:16" s="26" customFormat="1" ht="51" customHeight="1" x14ac:dyDescent="0.2">
      <c r="A1001" s="25" t="s">
        <v>3028</v>
      </c>
      <c r="B1001" s="38">
        <v>986</v>
      </c>
      <c r="C1001" s="85" t="s">
        <v>630</v>
      </c>
      <c r="D1001" s="21" t="s">
        <v>1959</v>
      </c>
      <c r="E1001" s="79" t="s">
        <v>1960</v>
      </c>
      <c r="F1001" s="22">
        <v>44645</v>
      </c>
      <c r="G1001" s="68">
        <v>18631.439999999999</v>
      </c>
      <c r="H1001" s="21" t="s">
        <v>27</v>
      </c>
      <c r="I1001" s="21">
        <v>4</v>
      </c>
      <c r="J1001" s="68">
        <f t="shared" si="20"/>
        <v>74525.759999999995</v>
      </c>
      <c r="K1001" s="21" t="s">
        <v>69</v>
      </c>
      <c r="L1001" s="21" t="s">
        <v>52</v>
      </c>
      <c r="M1001" s="21" t="s">
        <v>30</v>
      </c>
      <c r="N1001" s="21" t="s">
        <v>31</v>
      </c>
      <c r="O1001" s="23" t="s">
        <v>32</v>
      </c>
      <c r="P1001" s="24" t="s">
        <v>33</v>
      </c>
    </row>
    <row r="1002" spans="1:16" s="26" customFormat="1" ht="51" customHeight="1" x14ac:dyDescent="0.2">
      <c r="A1002" s="25" t="s">
        <v>3028</v>
      </c>
      <c r="B1002" s="38">
        <v>987</v>
      </c>
      <c r="C1002" s="85" t="s">
        <v>630</v>
      </c>
      <c r="D1002" s="21" t="s">
        <v>1961</v>
      </c>
      <c r="E1002" s="79" t="s">
        <v>1962</v>
      </c>
      <c r="F1002" s="22">
        <v>44810</v>
      </c>
      <c r="G1002" s="68">
        <v>3585</v>
      </c>
      <c r="H1002" s="21" t="s">
        <v>27</v>
      </c>
      <c r="I1002" s="21">
        <v>1</v>
      </c>
      <c r="J1002" s="68">
        <f t="shared" si="20"/>
        <v>3585</v>
      </c>
      <c r="K1002" s="21" t="s">
        <v>69</v>
      </c>
      <c r="L1002" s="21" t="s">
        <v>52</v>
      </c>
      <c r="M1002" s="21" t="s">
        <v>30</v>
      </c>
      <c r="N1002" s="21" t="s">
        <v>31</v>
      </c>
      <c r="O1002" s="23" t="s">
        <v>32</v>
      </c>
      <c r="P1002" s="24" t="s">
        <v>33</v>
      </c>
    </row>
    <row r="1003" spans="1:16" s="26" customFormat="1" ht="51" customHeight="1" x14ac:dyDescent="0.2">
      <c r="A1003" s="40" t="s">
        <v>22</v>
      </c>
      <c r="B1003" s="38">
        <v>988</v>
      </c>
      <c r="C1003" s="85" t="s">
        <v>630</v>
      </c>
      <c r="D1003" s="21" t="s">
        <v>1963</v>
      </c>
      <c r="E1003" s="79" t="s">
        <v>1964</v>
      </c>
      <c r="F1003" s="22">
        <v>43864</v>
      </c>
      <c r="G1003" s="68">
        <v>261.88</v>
      </c>
      <c r="H1003" s="21" t="s">
        <v>27</v>
      </c>
      <c r="I1003" s="21">
        <v>6</v>
      </c>
      <c r="J1003" s="68">
        <f t="shared" si="20"/>
        <v>1571.28</v>
      </c>
      <c r="K1003" s="21" t="s">
        <v>69</v>
      </c>
      <c r="L1003" s="21" t="s">
        <v>52</v>
      </c>
      <c r="M1003" s="21" t="s">
        <v>30</v>
      </c>
      <c r="N1003" s="21" t="s">
        <v>31</v>
      </c>
      <c r="O1003" s="23" t="s">
        <v>32</v>
      </c>
      <c r="P1003" s="24" t="s">
        <v>33</v>
      </c>
    </row>
    <row r="1004" spans="1:16" s="26" customFormat="1" ht="51" customHeight="1" x14ac:dyDescent="0.2">
      <c r="A1004" s="40" t="s">
        <v>22</v>
      </c>
      <c r="B1004" s="38">
        <v>989</v>
      </c>
      <c r="C1004" s="85" t="s">
        <v>630</v>
      </c>
      <c r="D1004" s="21" t="s">
        <v>1965</v>
      </c>
      <c r="E1004" s="79" t="s">
        <v>1966</v>
      </c>
      <c r="F1004" s="22">
        <v>44314</v>
      </c>
      <c r="G1004" s="68">
        <v>150</v>
      </c>
      <c r="H1004" s="21" t="s">
        <v>27</v>
      </c>
      <c r="I1004" s="21">
        <v>27</v>
      </c>
      <c r="J1004" s="68">
        <f t="shared" si="20"/>
        <v>4050</v>
      </c>
      <c r="K1004" s="21" t="s">
        <v>69</v>
      </c>
      <c r="L1004" s="21" t="s">
        <v>52</v>
      </c>
      <c r="M1004" s="21" t="s">
        <v>30</v>
      </c>
      <c r="N1004" s="21" t="s">
        <v>31</v>
      </c>
      <c r="O1004" s="23" t="s">
        <v>32</v>
      </c>
      <c r="P1004" s="24" t="s">
        <v>33</v>
      </c>
    </row>
    <row r="1005" spans="1:16" s="26" customFormat="1" ht="51" customHeight="1" x14ac:dyDescent="0.2">
      <c r="A1005" s="40" t="s">
        <v>22</v>
      </c>
      <c r="B1005" s="38">
        <v>990</v>
      </c>
      <c r="C1005" s="85" t="s">
        <v>630</v>
      </c>
      <c r="D1005" s="21" t="s">
        <v>1967</v>
      </c>
      <c r="E1005" s="79" t="s">
        <v>1968</v>
      </c>
      <c r="F1005" s="22">
        <v>43864</v>
      </c>
      <c r="G1005" s="68">
        <v>716.39</v>
      </c>
      <c r="H1005" s="21" t="s">
        <v>27</v>
      </c>
      <c r="I1005" s="21">
        <v>1</v>
      </c>
      <c r="J1005" s="68">
        <f t="shared" si="20"/>
        <v>716.39</v>
      </c>
      <c r="K1005" s="21" t="s">
        <v>69</v>
      </c>
      <c r="L1005" s="21" t="s">
        <v>52</v>
      </c>
      <c r="M1005" s="21" t="s">
        <v>30</v>
      </c>
      <c r="N1005" s="21" t="s">
        <v>31</v>
      </c>
      <c r="O1005" s="23" t="s">
        <v>32</v>
      </c>
      <c r="P1005" s="24" t="s">
        <v>33</v>
      </c>
    </row>
    <row r="1006" spans="1:16" s="26" customFormat="1" ht="51" customHeight="1" x14ac:dyDescent="0.2">
      <c r="A1006" s="40" t="s">
        <v>22</v>
      </c>
      <c r="B1006" s="38">
        <v>991</v>
      </c>
      <c r="C1006" s="85" t="s">
        <v>630</v>
      </c>
      <c r="D1006" s="21" t="s">
        <v>1969</v>
      </c>
      <c r="E1006" s="79" t="s">
        <v>1970</v>
      </c>
      <c r="F1006" s="22">
        <v>44228</v>
      </c>
      <c r="G1006" s="68">
        <v>1783.08</v>
      </c>
      <c r="H1006" s="21" t="s">
        <v>27</v>
      </c>
      <c r="I1006" s="21">
        <v>1</v>
      </c>
      <c r="J1006" s="68">
        <f t="shared" si="20"/>
        <v>1783.08</v>
      </c>
      <c r="K1006" s="21" t="s">
        <v>69</v>
      </c>
      <c r="L1006" s="21" t="s">
        <v>52</v>
      </c>
      <c r="M1006" s="21" t="s">
        <v>30</v>
      </c>
      <c r="N1006" s="21" t="s">
        <v>31</v>
      </c>
      <c r="O1006" s="23" t="s">
        <v>32</v>
      </c>
      <c r="P1006" s="24" t="s">
        <v>33</v>
      </c>
    </row>
    <row r="1007" spans="1:16" s="26" customFormat="1" ht="51" customHeight="1" x14ac:dyDescent="0.2">
      <c r="A1007" s="40" t="s">
        <v>22</v>
      </c>
      <c r="B1007" s="38">
        <v>992</v>
      </c>
      <c r="C1007" s="85" t="s">
        <v>630</v>
      </c>
      <c r="D1007" s="21" t="s">
        <v>1971</v>
      </c>
      <c r="E1007" s="79" t="s">
        <v>1972</v>
      </c>
      <c r="F1007" s="22">
        <v>44228</v>
      </c>
      <c r="G1007" s="68">
        <v>243.22</v>
      </c>
      <c r="H1007" s="21" t="s">
        <v>27</v>
      </c>
      <c r="I1007" s="21">
        <v>4</v>
      </c>
      <c r="J1007" s="68">
        <f t="shared" si="20"/>
        <v>972.88</v>
      </c>
      <c r="K1007" s="21" t="s">
        <v>69</v>
      </c>
      <c r="L1007" s="21" t="s">
        <v>52</v>
      </c>
      <c r="M1007" s="21" t="s">
        <v>30</v>
      </c>
      <c r="N1007" s="21" t="s">
        <v>31</v>
      </c>
      <c r="O1007" s="23" t="s">
        <v>32</v>
      </c>
      <c r="P1007" s="24" t="s">
        <v>33</v>
      </c>
    </row>
    <row r="1008" spans="1:16" s="26" customFormat="1" ht="51" customHeight="1" x14ac:dyDescent="0.2">
      <c r="A1008" s="40" t="s">
        <v>22</v>
      </c>
      <c r="B1008" s="38">
        <v>993</v>
      </c>
      <c r="C1008" s="85" t="s">
        <v>630</v>
      </c>
      <c r="D1008" s="21" t="s">
        <v>1973</v>
      </c>
      <c r="E1008" s="79" t="s">
        <v>1974</v>
      </c>
      <c r="F1008" s="22">
        <v>44228</v>
      </c>
      <c r="G1008" s="68">
        <v>41.45</v>
      </c>
      <c r="H1008" s="21" t="s">
        <v>27</v>
      </c>
      <c r="I1008" s="21">
        <v>13</v>
      </c>
      <c r="J1008" s="68">
        <f t="shared" si="20"/>
        <v>538.85</v>
      </c>
      <c r="K1008" s="21" t="s">
        <v>69</v>
      </c>
      <c r="L1008" s="21" t="s">
        <v>52</v>
      </c>
      <c r="M1008" s="21" t="s">
        <v>30</v>
      </c>
      <c r="N1008" s="21" t="s">
        <v>31</v>
      </c>
      <c r="O1008" s="23" t="s">
        <v>32</v>
      </c>
      <c r="P1008" s="24" t="s">
        <v>33</v>
      </c>
    </row>
    <row r="1009" spans="1:16" s="26" customFormat="1" ht="51" customHeight="1" x14ac:dyDescent="0.2">
      <c r="A1009" s="40" t="s">
        <v>22</v>
      </c>
      <c r="B1009" s="38">
        <v>994</v>
      </c>
      <c r="C1009" s="85" t="s">
        <v>630</v>
      </c>
      <c r="D1009" s="21" t="s">
        <v>1975</v>
      </c>
      <c r="E1009" s="79" t="s">
        <v>1976</v>
      </c>
      <c r="F1009" s="22">
        <v>43864</v>
      </c>
      <c r="G1009" s="68">
        <v>284.38</v>
      </c>
      <c r="H1009" s="21" t="s">
        <v>27</v>
      </c>
      <c r="I1009" s="21">
        <v>21</v>
      </c>
      <c r="J1009" s="68">
        <f t="shared" si="20"/>
        <v>5971.98</v>
      </c>
      <c r="K1009" s="21" t="s">
        <v>69</v>
      </c>
      <c r="L1009" s="21" t="s">
        <v>52</v>
      </c>
      <c r="M1009" s="21" t="s">
        <v>30</v>
      </c>
      <c r="N1009" s="21" t="s">
        <v>31</v>
      </c>
      <c r="O1009" s="23" t="s">
        <v>32</v>
      </c>
      <c r="P1009" s="24" t="s">
        <v>33</v>
      </c>
    </row>
    <row r="1010" spans="1:16" s="26" customFormat="1" ht="51" customHeight="1" x14ac:dyDescent="0.2">
      <c r="A1010" s="40" t="s">
        <v>22</v>
      </c>
      <c r="B1010" s="38">
        <v>995</v>
      </c>
      <c r="C1010" s="85" t="s">
        <v>541</v>
      </c>
      <c r="D1010" s="21" t="s">
        <v>1977</v>
      </c>
      <c r="E1010" s="79" t="s">
        <v>1978</v>
      </c>
      <c r="F1010" s="22">
        <v>43864</v>
      </c>
      <c r="G1010" s="68">
        <v>61.18</v>
      </c>
      <c r="H1010" s="21" t="s">
        <v>27</v>
      </c>
      <c r="I1010" s="21">
        <v>5</v>
      </c>
      <c r="J1010" s="68">
        <f t="shared" si="20"/>
        <v>305.89999999999998</v>
      </c>
      <c r="K1010" s="21" t="s">
        <v>69</v>
      </c>
      <c r="L1010" s="21" t="s">
        <v>52</v>
      </c>
      <c r="M1010" s="21" t="s">
        <v>30</v>
      </c>
      <c r="N1010" s="21" t="s">
        <v>31</v>
      </c>
      <c r="O1010" s="23" t="s">
        <v>32</v>
      </c>
      <c r="P1010" s="24" t="s">
        <v>33</v>
      </c>
    </row>
    <row r="1011" spans="1:16" s="26" customFormat="1" ht="51" customHeight="1" x14ac:dyDescent="0.2">
      <c r="A1011" s="40" t="s">
        <v>22</v>
      </c>
      <c r="B1011" s="38">
        <v>996</v>
      </c>
      <c r="C1011" s="85" t="s">
        <v>630</v>
      </c>
      <c r="D1011" s="21" t="s">
        <v>1979</v>
      </c>
      <c r="E1011" s="79" t="s">
        <v>1980</v>
      </c>
      <c r="F1011" s="22">
        <v>43864</v>
      </c>
      <c r="G1011" s="68">
        <v>149.41</v>
      </c>
      <c r="H1011" s="21" t="s">
        <v>27</v>
      </c>
      <c r="I1011" s="21">
        <v>17</v>
      </c>
      <c r="J1011" s="68">
        <f t="shared" si="20"/>
        <v>2539.9699999999998</v>
      </c>
      <c r="K1011" s="21" t="s">
        <v>69</v>
      </c>
      <c r="L1011" s="21" t="s">
        <v>52</v>
      </c>
      <c r="M1011" s="21" t="s">
        <v>30</v>
      </c>
      <c r="N1011" s="21" t="s">
        <v>31</v>
      </c>
      <c r="O1011" s="23" t="s">
        <v>32</v>
      </c>
      <c r="P1011" s="24" t="s">
        <v>33</v>
      </c>
    </row>
    <row r="1012" spans="1:16" s="26" customFormat="1" ht="51" customHeight="1" x14ac:dyDescent="0.2">
      <c r="A1012" s="40" t="s">
        <v>22</v>
      </c>
      <c r="B1012" s="38">
        <v>997</v>
      </c>
      <c r="C1012" s="85" t="s">
        <v>630</v>
      </c>
      <c r="D1012" s="21" t="s">
        <v>1981</v>
      </c>
      <c r="E1012" s="79" t="s">
        <v>1982</v>
      </c>
      <c r="F1012" s="22">
        <v>44333</v>
      </c>
      <c r="G1012" s="68">
        <v>80.12</v>
      </c>
      <c r="H1012" s="21" t="s">
        <v>27</v>
      </c>
      <c r="I1012" s="21">
        <v>59</v>
      </c>
      <c r="J1012" s="68">
        <f t="shared" si="20"/>
        <v>4727.08</v>
      </c>
      <c r="K1012" s="21" t="s">
        <v>69</v>
      </c>
      <c r="L1012" s="21" t="s">
        <v>52</v>
      </c>
      <c r="M1012" s="21" t="s">
        <v>30</v>
      </c>
      <c r="N1012" s="21" t="s">
        <v>31</v>
      </c>
      <c r="O1012" s="23" t="s">
        <v>32</v>
      </c>
      <c r="P1012" s="24" t="s">
        <v>33</v>
      </c>
    </row>
    <row r="1013" spans="1:16" s="26" customFormat="1" ht="51" customHeight="1" x14ac:dyDescent="0.2">
      <c r="A1013" s="40" t="s">
        <v>22</v>
      </c>
      <c r="B1013" s="38">
        <v>998</v>
      </c>
      <c r="C1013" s="85" t="s">
        <v>630</v>
      </c>
      <c r="D1013" s="21" t="s">
        <v>1981</v>
      </c>
      <c r="E1013" s="79" t="s">
        <v>1982</v>
      </c>
      <c r="F1013" s="22">
        <v>44442</v>
      </c>
      <c r="G1013" s="68">
        <v>80.12</v>
      </c>
      <c r="H1013" s="21" t="s">
        <v>27</v>
      </c>
      <c r="I1013" s="21">
        <v>20</v>
      </c>
      <c r="J1013" s="68">
        <f t="shared" si="20"/>
        <v>1602.4</v>
      </c>
      <c r="K1013" s="21" t="s">
        <v>69</v>
      </c>
      <c r="L1013" s="21" t="s">
        <v>52</v>
      </c>
      <c r="M1013" s="21" t="s">
        <v>30</v>
      </c>
      <c r="N1013" s="21" t="s">
        <v>31</v>
      </c>
      <c r="O1013" s="23" t="s">
        <v>32</v>
      </c>
      <c r="P1013" s="24" t="s">
        <v>33</v>
      </c>
    </row>
    <row r="1014" spans="1:16" s="26" customFormat="1" ht="51" customHeight="1" x14ac:dyDescent="0.2">
      <c r="A1014" s="40" t="s">
        <v>22</v>
      </c>
      <c r="B1014" s="38">
        <v>999</v>
      </c>
      <c r="C1014" s="85" t="s">
        <v>630</v>
      </c>
      <c r="D1014" s="21" t="s">
        <v>1983</v>
      </c>
      <c r="E1014" s="79" t="s">
        <v>1984</v>
      </c>
      <c r="F1014" s="22">
        <v>44442</v>
      </c>
      <c r="G1014" s="68">
        <v>240.85</v>
      </c>
      <c r="H1014" s="21" t="s">
        <v>27</v>
      </c>
      <c r="I1014" s="21">
        <v>22</v>
      </c>
      <c r="J1014" s="68">
        <f t="shared" si="20"/>
        <v>5298.7</v>
      </c>
      <c r="K1014" s="21" t="s">
        <v>69</v>
      </c>
      <c r="L1014" s="21" t="s">
        <v>52</v>
      </c>
      <c r="M1014" s="21" t="s">
        <v>30</v>
      </c>
      <c r="N1014" s="21" t="s">
        <v>31</v>
      </c>
      <c r="O1014" s="23" t="s">
        <v>32</v>
      </c>
      <c r="P1014" s="24" t="s">
        <v>33</v>
      </c>
    </row>
    <row r="1015" spans="1:16" s="26" customFormat="1" ht="51" customHeight="1" x14ac:dyDescent="0.2">
      <c r="A1015" s="40" t="s">
        <v>22</v>
      </c>
      <c r="B1015" s="38">
        <v>1000</v>
      </c>
      <c r="C1015" s="85" t="s">
        <v>1886</v>
      </c>
      <c r="D1015" s="21" t="s">
        <v>1985</v>
      </c>
      <c r="E1015" s="79" t="s">
        <v>1986</v>
      </c>
      <c r="F1015" s="22">
        <v>44235</v>
      </c>
      <c r="G1015" s="68">
        <v>100611</v>
      </c>
      <c r="H1015" s="21" t="s">
        <v>87</v>
      </c>
      <c r="I1015" s="21">
        <v>0.1</v>
      </c>
      <c r="J1015" s="68">
        <f t="shared" si="20"/>
        <v>10061.1</v>
      </c>
      <c r="K1015" s="21" t="s">
        <v>69</v>
      </c>
      <c r="L1015" s="21" t="s">
        <v>52</v>
      </c>
      <c r="M1015" s="21" t="s">
        <v>30</v>
      </c>
      <c r="N1015" s="21" t="s">
        <v>31</v>
      </c>
      <c r="O1015" s="23" t="s">
        <v>32</v>
      </c>
      <c r="P1015" s="24" t="s">
        <v>33</v>
      </c>
    </row>
    <row r="1016" spans="1:16" s="26" customFormat="1" ht="51" customHeight="1" x14ac:dyDescent="0.2">
      <c r="A1016" s="40" t="s">
        <v>22</v>
      </c>
      <c r="B1016" s="38">
        <v>1001</v>
      </c>
      <c r="C1016" s="85" t="s">
        <v>1886</v>
      </c>
      <c r="D1016" s="21" t="s">
        <v>1987</v>
      </c>
      <c r="E1016" s="79" t="s">
        <v>1988</v>
      </c>
      <c r="F1016" s="22">
        <v>43864</v>
      </c>
      <c r="G1016" s="68">
        <v>412.37</v>
      </c>
      <c r="H1016" s="21" t="s">
        <v>91</v>
      </c>
      <c r="I1016" s="21">
        <v>44</v>
      </c>
      <c r="J1016" s="68">
        <f t="shared" si="20"/>
        <v>18144.28</v>
      </c>
      <c r="K1016" s="21" t="s">
        <v>69</v>
      </c>
      <c r="L1016" s="21" t="s">
        <v>52</v>
      </c>
      <c r="M1016" s="21" t="s">
        <v>30</v>
      </c>
      <c r="N1016" s="21" t="s">
        <v>31</v>
      </c>
      <c r="O1016" s="23" t="s">
        <v>32</v>
      </c>
      <c r="P1016" s="24" t="s">
        <v>33</v>
      </c>
    </row>
    <row r="1017" spans="1:16" s="26" customFormat="1" ht="51" customHeight="1" x14ac:dyDescent="0.2">
      <c r="A1017" s="40" t="s">
        <v>22</v>
      </c>
      <c r="B1017" s="38">
        <v>1002</v>
      </c>
      <c r="C1017" s="85" t="s">
        <v>1886</v>
      </c>
      <c r="D1017" s="21" t="s">
        <v>1989</v>
      </c>
      <c r="E1017" s="79" t="s">
        <v>1990</v>
      </c>
      <c r="F1017" s="22">
        <v>44278</v>
      </c>
      <c r="G1017" s="68">
        <v>266.83</v>
      </c>
      <c r="H1017" s="21" t="s">
        <v>91</v>
      </c>
      <c r="I1017" s="21">
        <v>228</v>
      </c>
      <c r="J1017" s="68">
        <f t="shared" si="20"/>
        <v>60837.24</v>
      </c>
      <c r="K1017" s="21" t="s">
        <v>69</v>
      </c>
      <c r="L1017" s="21" t="s">
        <v>52</v>
      </c>
      <c r="M1017" s="21" t="s">
        <v>30</v>
      </c>
      <c r="N1017" s="21" t="s">
        <v>31</v>
      </c>
      <c r="O1017" s="23" t="s">
        <v>32</v>
      </c>
      <c r="P1017" s="24" t="s">
        <v>33</v>
      </c>
    </row>
    <row r="1018" spans="1:16" s="26" customFormat="1" ht="51" customHeight="1" x14ac:dyDescent="0.2">
      <c r="A1018" s="40" t="s">
        <v>22</v>
      </c>
      <c r="B1018" s="38">
        <v>1003</v>
      </c>
      <c r="C1018" s="85" t="s">
        <v>1886</v>
      </c>
      <c r="D1018" s="21" t="s">
        <v>1991</v>
      </c>
      <c r="E1018" s="79" t="s">
        <v>1992</v>
      </c>
      <c r="F1018" s="22">
        <v>44228</v>
      </c>
      <c r="G1018" s="68">
        <v>384967.62</v>
      </c>
      <c r="H1018" s="21" t="s">
        <v>87</v>
      </c>
      <c r="I1018" s="21">
        <v>2.1000000000000001E-2</v>
      </c>
      <c r="J1018" s="68">
        <f t="shared" si="20"/>
        <v>8084.3200200000001</v>
      </c>
      <c r="K1018" s="21" t="s">
        <v>69</v>
      </c>
      <c r="L1018" s="21" t="s">
        <v>52</v>
      </c>
      <c r="M1018" s="21" t="s">
        <v>30</v>
      </c>
      <c r="N1018" s="21" t="s">
        <v>31</v>
      </c>
      <c r="O1018" s="23" t="s">
        <v>32</v>
      </c>
      <c r="P1018" s="24" t="s">
        <v>33</v>
      </c>
    </row>
    <row r="1019" spans="1:16" s="26" customFormat="1" ht="51" customHeight="1" x14ac:dyDescent="0.2">
      <c r="A1019" s="40" t="s">
        <v>22</v>
      </c>
      <c r="B1019" s="38">
        <v>1004</v>
      </c>
      <c r="C1019" s="85" t="s">
        <v>1886</v>
      </c>
      <c r="D1019" s="21" t="s">
        <v>1993</v>
      </c>
      <c r="E1019" s="79" t="s">
        <v>1994</v>
      </c>
      <c r="F1019" s="22">
        <v>44048</v>
      </c>
      <c r="G1019" s="68">
        <v>41.99</v>
      </c>
      <c r="H1019" s="21" t="s">
        <v>91</v>
      </c>
      <c r="I1019" s="21">
        <v>30</v>
      </c>
      <c r="J1019" s="68">
        <f t="shared" si="20"/>
        <v>1259.7</v>
      </c>
      <c r="K1019" s="21" t="s">
        <v>69</v>
      </c>
      <c r="L1019" s="21" t="s">
        <v>52</v>
      </c>
      <c r="M1019" s="21" t="s">
        <v>30</v>
      </c>
      <c r="N1019" s="21" t="s">
        <v>31</v>
      </c>
      <c r="O1019" s="23" t="s">
        <v>32</v>
      </c>
      <c r="P1019" s="24" t="s">
        <v>33</v>
      </c>
    </row>
    <row r="1020" spans="1:16" s="26" customFormat="1" ht="51" customHeight="1" x14ac:dyDescent="0.2">
      <c r="A1020" s="40" t="s">
        <v>22</v>
      </c>
      <c r="B1020" s="38">
        <v>1005</v>
      </c>
      <c r="C1020" s="85" t="s">
        <v>1886</v>
      </c>
      <c r="D1020" s="21" t="s">
        <v>1995</v>
      </c>
      <c r="E1020" s="79" t="s">
        <v>1996</v>
      </c>
      <c r="F1020" s="22">
        <v>44228</v>
      </c>
      <c r="G1020" s="68">
        <v>3.06</v>
      </c>
      <c r="H1020" s="21" t="s">
        <v>91</v>
      </c>
      <c r="I1020" s="21">
        <v>30</v>
      </c>
      <c r="J1020" s="68">
        <f t="shared" si="20"/>
        <v>91.8</v>
      </c>
      <c r="K1020" s="21" t="s">
        <v>69</v>
      </c>
      <c r="L1020" s="21" t="s">
        <v>52</v>
      </c>
      <c r="M1020" s="21" t="s">
        <v>30</v>
      </c>
      <c r="N1020" s="21" t="s">
        <v>31</v>
      </c>
      <c r="O1020" s="23" t="s">
        <v>32</v>
      </c>
      <c r="P1020" s="24" t="s">
        <v>33</v>
      </c>
    </row>
    <row r="1021" spans="1:16" s="26" customFormat="1" ht="51" customHeight="1" x14ac:dyDescent="0.2">
      <c r="A1021" s="40" t="s">
        <v>22</v>
      </c>
      <c r="B1021" s="38">
        <v>1006</v>
      </c>
      <c r="C1021" s="85" t="s">
        <v>1886</v>
      </c>
      <c r="D1021" s="21" t="s">
        <v>1997</v>
      </c>
      <c r="E1021" s="79" t="s">
        <v>1998</v>
      </c>
      <c r="F1021" s="22">
        <v>44278</v>
      </c>
      <c r="G1021" s="68">
        <v>276.68</v>
      </c>
      <c r="H1021" s="21" t="s">
        <v>91</v>
      </c>
      <c r="I1021" s="21">
        <v>195</v>
      </c>
      <c r="J1021" s="68">
        <f t="shared" si="20"/>
        <v>53952.6</v>
      </c>
      <c r="K1021" s="21" t="s">
        <v>69</v>
      </c>
      <c r="L1021" s="21" t="s">
        <v>52</v>
      </c>
      <c r="M1021" s="21" t="s">
        <v>30</v>
      </c>
      <c r="N1021" s="21" t="s">
        <v>31</v>
      </c>
      <c r="O1021" s="23" t="s">
        <v>32</v>
      </c>
      <c r="P1021" s="24" t="s">
        <v>33</v>
      </c>
    </row>
    <row r="1022" spans="1:16" s="26" customFormat="1" ht="51" customHeight="1" x14ac:dyDescent="0.2">
      <c r="A1022" s="40" t="s">
        <v>22</v>
      </c>
      <c r="B1022" s="38">
        <v>1007</v>
      </c>
      <c r="C1022" s="85" t="s">
        <v>1886</v>
      </c>
      <c r="D1022" s="21" t="s">
        <v>1999</v>
      </c>
      <c r="E1022" s="79" t="s">
        <v>2000</v>
      </c>
      <c r="F1022" s="22">
        <v>44278</v>
      </c>
      <c r="G1022" s="68">
        <v>367.47</v>
      </c>
      <c r="H1022" s="21" t="s">
        <v>91</v>
      </c>
      <c r="I1022" s="21">
        <v>135</v>
      </c>
      <c r="J1022" s="68">
        <f t="shared" si="20"/>
        <v>49608.450000000004</v>
      </c>
      <c r="K1022" s="21" t="s">
        <v>69</v>
      </c>
      <c r="L1022" s="21" t="s">
        <v>52</v>
      </c>
      <c r="M1022" s="21" t="s">
        <v>30</v>
      </c>
      <c r="N1022" s="21" t="s">
        <v>31</v>
      </c>
      <c r="O1022" s="23" t="s">
        <v>32</v>
      </c>
      <c r="P1022" s="24" t="s">
        <v>33</v>
      </c>
    </row>
    <row r="1023" spans="1:16" s="26" customFormat="1" ht="51" customHeight="1" x14ac:dyDescent="0.2">
      <c r="A1023" s="40" t="s">
        <v>22</v>
      </c>
      <c r="B1023" s="38">
        <v>1008</v>
      </c>
      <c r="C1023" s="85" t="s">
        <v>1158</v>
      </c>
      <c r="D1023" s="21" t="s">
        <v>2001</v>
      </c>
      <c r="E1023" s="79" t="s">
        <v>2002</v>
      </c>
      <c r="F1023" s="22">
        <v>44419</v>
      </c>
      <c r="G1023" s="68">
        <v>1.1299999999999999</v>
      </c>
      <c r="H1023" s="21" t="s">
        <v>27</v>
      </c>
      <c r="I1023" s="21">
        <v>50</v>
      </c>
      <c r="J1023" s="68">
        <f t="shared" si="20"/>
        <v>56.499999999999993</v>
      </c>
      <c r="K1023" s="21" t="s">
        <v>69</v>
      </c>
      <c r="L1023" s="21" t="s">
        <v>52</v>
      </c>
      <c r="M1023" s="21" t="s">
        <v>30</v>
      </c>
      <c r="N1023" s="21" t="s">
        <v>31</v>
      </c>
      <c r="O1023" s="23" t="s">
        <v>32</v>
      </c>
      <c r="P1023" s="24" t="s">
        <v>33</v>
      </c>
    </row>
    <row r="1024" spans="1:16" s="26" customFormat="1" ht="51" customHeight="1" x14ac:dyDescent="0.2">
      <c r="A1024" s="40" t="s">
        <v>22</v>
      </c>
      <c r="B1024" s="38">
        <v>1009</v>
      </c>
      <c r="C1024" s="85" t="s">
        <v>630</v>
      </c>
      <c r="D1024" s="21" t="s">
        <v>1907</v>
      </c>
      <c r="E1024" s="79" t="s">
        <v>1908</v>
      </c>
      <c r="F1024" s="22">
        <v>44228</v>
      </c>
      <c r="G1024" s="68">
        <v>7.4</v>
      </c>
      <c r="H1024" s="21" t="s">
        <v>27</v>
      </c>
      <c r="I1024" s="21">
        <v>300</v>
      </c>
      <c r="J1024" s="68">
        <f t="shared" si="20"/>
        <v>2220</v>
      </c>
      <c r="K1024" s="21" t="s">
        <v>69</v>
      </c>
      <c r="L1024" s="21" t="s">
        <v>52</v>
      </c>
      <c r="M1024" s="21" t="s">
        <v>30</v>
      </c>
      <c r="N1024" s="21" t="s">
        <v>31</v>
      </c>
      <c r="O1024" s="23" t="s">
        <v>32</v>
      </c>
      <c r="P1024" s="24" t="s">
        <v>33</v>
      </c>
    </row>
    <row r="1025" spans="1:16" s="26" customFormat="1" ht="51" customHeight="1" x14ac:dyDescent="0.2">
      <c r="A1025" s="40" t="s">
        <v>22</v>
      </c>
      <c r="B1025" s="38">
        <v>1010</v>
      </c>
      <c r="C1025" s="85" t="s">
        <v>1158</v>
      </c>
      <c r="D1025" s="21" t="s">
        <v>2003</v>
      </c>
      <c r="E1025" s="79" t="s">
        <v>2004</v>
      </c>
      <c r="F1025" s="22">
        <v>44419</v>
      </c>
      <c r="G1025" s="68">
        <v>6.75</v>
      </c>
      <c r="H1025" s="21" t="s">
        <v>27</v>
      </c>
      <c r="I1025" s="21">
        <v>250</v>
      </c>
      <c r="J1025" s="68">
        <f t="shared" si="20"/>
        <v>1687.5</v>
      </c>
      <c r="K1025" s="21" t="s">
        <v>69</v>
      </c>
      <c r="L1025" s="21" t="s">
        <v>52</v>
      </c>
      <c r="M1025" s="21" t="s">
        <v>30</v>
      </c>
      <c r="N1025" s="21" t="s">
        <v>31</v>
      </c>
      <c r="O1025" s="23" t="s">
        <v>32</v>
      </c>
      <c r="P1025" s="24" t="s">
        <v>33</v>
      </c>
    </row>
    <row r="1026" spans="1:16" s="26" customFormat="1" ht="51" customHeight="1" x14ac:dyDescent="0.2">
      <c r="A1026" s="40" t="s">
        <v>22</v>
      </c>
      <c r="B1026" s="38">
        <v>1011</v>
      </c>
      <c r="C1026" s="85" t="s">
        <v>1158</v>
      </c>
      <c r="D1026" s="21" t="s">
        <v>2003</v>
      </c>
      <c r="E1026" s="79" t="s">
        <v>2004</v>
      </c>
      <c r="F1026" s="22">
        <v>44447</v>
      </c>
      <c r="G1026" s="68">
        <v>6.75</v>
      </c>
      <c r="H1026" s="21" t="s">
        <v>27</v>
      </c>
      <c r="I1026" s="21">
        <v>250</v>
      </c>
      <c r="J1026" s="68">
        <f t="shared" si="20"/>
        <v>1687.5</v>
      </c>
      <c r="K1026" s="21" t="s">
        <v>69</v>
      </c>
      <c r="L1026" s="21" t="s">
        <v>52</v>
      </c>
      <c r="M1026" s="21" t="s">
        <v>30</v>
      </c>
      <c r="N1026" s="21" t="s">
        <v>31</v>
      </c>
      <c r="O1026" s="23" t="s">
        <v>32</v>
      </c>
      <c r="P1026" s="24" t="s">
        <v>33</v>
      </c>
    </row>
    <row r="1027" spans="1:16" s="26" customFormat="1" ht="51" customHeight="1" x14ac:dyDescent="0.2">
      <c r="A1027" s="40" t="s">
        <v>22</v>
      </c>
      <c r="B1027" s="38">
        <v>1012</v>
      </c>
      <c r="C1027" s="85" t="s">
        <v>630</v>
      </c>
      <c r="D1027" s="21" t="s">
        <v>2005</v>
      </c>
      <c r="E1027" s="79" t="s">
        <v>2006</v>
      </c>
      <c r="F1027" s="22">
        <v>44333</v>
      </c>
      <c r="G1027" s="68">
        <v>55.8</v>
      </c>
      <c r="H1027" s="21" t="s">
        <v>27</v>
      </c>
      <c r="I1027" s="21">
        <v>60</v>
      </c>
      <c r="J1027" s="68">
        <f t="shared" si="20"/>
        <v>3348</v>
      </c>
      <c r="K1027" s="21" t="s">
        <v>69</v>
      </c>
      <c r="L1027" s="21" t="s">
        <v>52</v>
      </c>
      <c r="M1027" s="21" t="s">
        <v>30</v>
      </c>
      <c r="N1027" s="21" t="s">
        <v>31</v>
      </c>
      <c r="O1027" s="23" t="s">
        <v>32</v>
      </c>
      <c r="P1027" s="24" t="s">
        <v>33</v>
      </c>
    </row>
    <row r="1028" spans="1:16" s="26" customFormat="1" ht="51" customHeight="1" x14ac:dyDescent="0.2">
      <c r="A1028" s="40" t="s">
        <v>22</v>
      </c>
      <c r="B1028" s="38">
        <v>1013</v>
      </c>
      <c r="C1028" s="85" t="s">
        <v>630</v>
      </c>
      <c r="D1028" s="21" t="s">
        <v>2007</v>
      </c>
      <c r="E1028" s="79" t="s">
        <v>2008</v>
      </c>
      <c r="F1028" s="22">
        <v>43864</v>
      </c>
      <c r="G1028" s="68">
        <v>34.85</v>
      </c>
      <c r="H1028" s="21" t="s">
        <v>27</v>
      </c>
      <c r="I1028" s="21">
        <v>20</v>
      </c>
      <c r="J1028" s="68">
        <f t="shared" si="20"/>
        <v>697</v>
      </c>
      <c r="K1028" s="21" t="s">
        <v>69</v>
      </c>
      <c r="L1028" s="21" t="s">
        <v>52</v>
      </c>
      <c r="M1028" s="21" t="s">
        <v>30</v>
      </c>
      <c r="N1028" s="21" t="s">
        <v>31</v>
      </c>
      <c r="O1028" s="23" t="s">
        <v>32</v>
      </c>
      <c r="P1028" s="24" t="s">
        <v>33</v>
      </c>
    </row>
    <row r="1029" spans="1:16" s="26" customFormat="1" ht="51" customHeight="1" x14ac:dyDescent="0.2">
      <c r="A1029" s="40" t="s">
        <v>22</v>
      </c>
      <c r="B1029" s="38">
        <v>1014</v>
      </c>
      <c r="C1029" s="85" t="s">
        <v>630</v>
      </c>
      <c r="D1029" s="21" t="s">
        <v>2009</v>
      </c>
      <c r="E1029" s="79" t="s">
        <v>2010</v>
      </c>
      <c r="F1029" s="22">
        <v>43927</v>
      </c>
      <c r="G1029" s="68">
        <v>46.88</v>
      </c>
      <c r="H1029" s="21" t="s">
        <v>27</v>
      </c>
      <c r="I1029" s="21">
        <v>2</v>
      </c>
      <c r="J1029" s="68">
        <f t="shared" si="20"/>
        <v>93.76</v>
      </c>
      <c r="K1029" s="21" t="s">
        <v>69</v>
      </c>
      <c r="L1029" s="21" t="s">
        <v>52</v>
      </c>
      <c r="M1029" s="21" t="s">
        <v>30</v>
      </c>
      <c r="N1029" s="21" t="s">
        <v>31</v>
      </c>
      <c r="O1029" s="23" t="s">
        <v>32</v>
      </c>
      <c r="P1029" s="24" t="s">
        <v>33</v>
      </c>
    </row>
    <row r="1030" spans="1:16" s="26" customFormat="1" ht="51" customHeight="1" x14ac:dyDescent="0.2">
      <c r="A1030" s="40" t="s">
        <v>22</v>
      </c>
      <c r="B1030" s="38">
        <v>1015</v>
      </c>
      <c r="C1030" s="85" t="s">
        <v>630</v>
      </c>
      <c r="D1030" s="21" t="s">
        <v>2011</v>
      </c>
      <c r="E1030" s="79" t="s">
        <v>2012</v>
      </c>
      <c r="F1030" s="22">
        <v>44228</v>
      </c>
      <c r="G1030" s="68">
        <v>772.35</v>
      </c>
      <c r="H1030" s="21" t="s">
        <v>27</v>
      </c>
      <c r="I1030" s="21">
        <v>4</v>
      </c>
      <c r="J1030" s="68">
        <f t="shared" si="20"/>
        <v>3089.4</v>
      </c>
      <c r="K1030" s="21" t="s">
        <v>69</v>
      </c>
      <c r="L1030" s="21" t="s">
        <v>52</v>
      </c>
      <c r="M1030" s="21" t="s">
        <v>30</v>
      </c>
      <c r="N1030" s="21" t="s">
        <v>31</v>
      </c>
      <c r="O1030" s="23" t="s">
        <v>32</v>
      </c>
      <c r="P1030" s="24" t="s">
        <v>33</v>
      </c>
    </row>
    <row r="1031" spans="1:16" s="26" customFormat="1" ht="51" customHeight="1" x14ac:dyDescent="0.2">
      <c r="A1031" s="40" t="s">
        <v>22</v>
      </c>
      <c r="B1031" s="38">
        <v>1016</v>
      </c>
      <c r="C1031" s="85" t="s">
        <v>630</v>
      </c>
      <c r="D1031" s="21" t="s">
        <v>2013</v>
      </c>
      <c r="E1031" s="79" t="s">
        <v>2014</v>
      </c>
      <c r="F1031" s="22">
        <v>44252</v>
      </c>
      <c r="G1031" s="68">
        <v>1502.83</v>
      </c>
      <c r="H1031" s="21" t="s">
        <v>27</v>
      </c>
      <c r="I1031" s="21">
        <v>8</v>
      </c>
      <c r="J1031" s="68">
        <f t="shared" si="20"/>
        <v>12022.64</v>
      </c>
      <c r="K1031" s="21" t="s">
        <v>69</v>
      </c>
      <c r="L1031" s="21" t="s">
        <v>52</v>
      </c>
      <c r="M1031" s="21" t="s">
        <v>30</v>
      </c>
      <c r="N1031" s="21" t="s">
        <v>31</v>
      </c>
      <c r="O1031" s="23" t="s">
        <v>32</v>
      </c>
      <c r="P1031" s="24" t="s">
        <v>33</v>
      </c>
    </row>
    <row r="1032" spans="1:16" s="26" customFormat="1" ht="51" customHeight="1" x14ac:dyDescent="0.2">
      <c r="A1032" s="40" t="s">
        <v>22</v>
      </c>
      <c r="B1032" s="38">
        <v>1017</v>
      </c>
      <c r="C1032" s="85" t="s">
        <v>630</v>
      </c>
      <c r="D1032" s="21" t="s">
        <v>2015</v>
      </c>
      <c r="E1032" s="79" t="s">
        <v>2016</v>
      </c>
      <c r="F1032" s="22">
        <v>44252</v>
      </c>
      <c r="G1032" s="68">
        <v>1976.4</v>
      </c>
      <c r="H1032" s="21" t="s">
        <v>27</v>
      </c>
      <c r="I1032" s="21">
        <v>3</v>
      </c>
      <c r="J1032" s="68">
        <f t="shared" si="20"/>
        <v>5929.2000000000007</v>
      </c>
      <c r="K1032" s="21" t="s">
        <v>69</v>
      </c>
      <c r="L1032" s="21" t="s">
        <v>52</v>
      </c>
      <c r="M1032" s="21" t="s">
        <v>30</v>
      </c>
      <c r="N1032" s="21" t="s">
        <v>31</v>
      </c>
      <c r="O1032" s="23" t="s">
        <v>32</v>
      </c>
      <c r="P1032" s="24" t="s">
        <v>33</v>
      </c>
    </row>
    <row r="1033" spans="1:16" s="26" customFormat="1" ht="51" customHeight="1" x14ac:dyDescent="0.2">
      <c r="A1033" s="40" t="s">
        <v>22</v>
      </c>
      <c r="B1033" s="38">
        <v>1018</v>
      </c>
      <c r="C1033" s="85" t="s">
        <v>630</v>
      </c>
      <c r="D1033" s="21" t="s">
        <v>2017</v>
      </c>
      <c r="E1033" s="79" t="s">
        <v>2018</v>
      </c>
      <c r="F1033" s="22">
        <v>44333</v>
      </c>
      <c r="G1033" s="68">
        <v>1336.67</v>
      </c>
      <c r="H1033" s="21" t="s">
        <v>78</v>
      </c>
      <c r="I1033" s="21">
        <v>3</v>
      </c>
      <c r="J1033" s="68">
        <f t="shared" si="20"/>
        <v>4010.01</v>
      </c>
      <c r="K1033" s="21" t="s">
        <v>69</v>
      </c>
      <c r="L1033" s="21" t="s">
        <v>52</v>
      </c>
      <c r="M1033" s="21" t="s">
        <v>30</v>
      </c>
      <c r="N1033" s="21" t="s">
        <v>31</v>
      </c>
      <c r="O1033" s="23" t="s">
        <v>32</v>
      </c>
      <c r="P1033" s="24" t="s">
        <v>33</v>
      </c>
    </row>
    <row r="1034" spans="1:16" s="26" customFormat="1" ht="51" customHeight="1" x14ac:dyDescent="0.2">
      <c r="A1034" s="40" t="s">
        <v>22</v>
      </c>
      <c r="B1034" s="38">
        <v>1019</v>
      </c>
      <c r="C1034" s="85" t="s">
        <v>630</v>
      </c>
      <c r="D1034" s="21" t="s">
        <v>2019</v>
      </c>
      <c r="E1034" s="79" t="s">
        <v>2020</v>
      </c>
      <c r="F1034" s="22">
        <v>44333</v>
      </c>
      <c r="G1034" s="68">
        <v>1207.5899999999999</v>
      </c>
      <c r="H1034" s="21" t="s">
        <v>27</v>
      </c>
      <c r="I1034" s="21">
        <v>1</v>
      </c>
      <c r="J1034" s="68">
        <f t="shared" si="20"/>
        <v>1207.5899999999999</v>
      </c>
      <c r="K1034" s="21" t="s">
        <v>69</v>
      </c>
      <c r="L1034" s="21" t="s">
        <v>52</v>
      </c>
      <c r="M1034" s="21" t="s">
        <v>30</v>
      </c>
      <c r="N1034" s="21" t="s">
        <v>31</v>
      </c>
      <c r="O1034" s="23" t="s">
        <v>32</v>
      </c>
      <c r="P1034" s="24" t="s">
        <v>33</v>
      </c>
    </row>
    <row r="1035" spans="1:16" s="26" customFormat="1" ht="51" customHeight="1" x14ac:dyDescent="0.2">
      <c r="A1035" s="25" t="s">
        <v>22</v>
      </c>
      <c r="B1035" s="38">
        <v>1020</v>
      </c>
      <c r="C1035" s="85" t="s">
        <v>630</v>
      </c>
      <c r="D1035" s="21" t="s">
        <v>2021</v>
      </c>
      <c r="E1035" s="79" t="s">
        <v>2022</v>
      </c>
      <c r="F1035" s="22">
        <v>44265</v>
      </c>
      <c r="G1035" s="68">
        <v>3861.55</v>
      </c>
      <c r="H1035" s="21" t="s">
        <v>27</v>
      </c>
      <c r="I1035" s="21">
        <v>8</v>
      </c>
      <c r="J1035" s="68">
        <f t="shared" si="20"/>
        <v>30892.400000000001</v>
      </c>
      <c r="K1035" s="21" t="s">
        <v>69</v>
      </c>
      <c r="L1035" s="21" t="s">
        <v>52</v>
      </c>
      <c r="M1035" s="21" t="s">
        <v>30</v>
      </c>
      <c r="N1035" s="21" t="s">
        <v>31</v>
      </c>
      <c r="O1035" s="23" t="s">
        <v>32</v>
      </c>
      <c r="P1035" s="24" t="s">
        <v>33</v>
      </c>
    </row>
    <row r="1036" spans="1:16" s="26" customFormat="1" ht="51" customHeight="1" x14ac:dyDescent="0.2">
      <c r="A1036" s="25" t="s">
        <v>22</v>
      </c>
      <c r="B1036" s="38">
        <v>1021</v>
      </c>
      <c r="C1036" s="85" t="s">
        <v>630</v>
      </c>
      <c r="D1036" s="21" t="s">
        <v>2023</v>
      </c>
      <c r="E1036" s="79" t="s">
        <v>2024</v>
      </c>
      <c r="F1036" s="22">
        <v>44228</v>
      </c>
      <c r="G1036" s="68">
        <v>3577.13</v>
      </c>
      <c r="H1036" s="21" t="s">
        <v>78</v>
      </c>
      <c r="I1036" s="21">
        <v>2</v>
      </c>
      <c r="J1036" s="68">
        <f t="shared" si="20"/>
        <v>7154.26</v>
      </c>
      <c r="K1036" s="21" t="s">
        <v>69</v>
      </c>
      <c r="L1036" s="21" t="s">
        <v>52</v>
      </c>
      <c r="M1036" s="21" t="s">
        <v>30</v>
      </c>
      <c r="N1036" s="21" t="s">
        <v>31</v>
      </c>
      <c r="O1036" s="23" t="s">
        <v>32</v>
      </c>
      <c r="P1036" s="24" t="s">
        <v>33</v>
      </c>
    </row>
    <row r="1037" spans="1:16" s="26" customFormat="1" ht="51" customHeight="1" x14ac:dyDescent="0.2">
      <c r="A1037" s="25" t="s">
        <v>22</v>
      </c>
      <c r="B1037" s="38">
        <v>1022</v>
      </c>
      <c r="C1037" s="85" t="s">
        <v>630</v>
      </c>
      <c r="D1037" s="21" t="s">
        <v>2025</v>
      </c>
      <c r="E1037" s="79" t="s">
        <v>2026</v>
      </c>
      <c r="F1037" s="22">
        <v>44228</v>
      </c>
      <c r="G1037" s="68">
        <v>256.02999999999997</v>
      </c>
      <c r="H1037" s="21" t="s">
        <v>27</v>
      </c>
      <c r="I1037" s="21">
        <v>2</v>
      </c>
      <c r="J1037" s="68">
        <f t="shared" si="20"/>
        <v>512.05999999999995</v>
      </c>
      <c r="K1037" s="21" t="s">
        <v>69</v>
      </c>
      <c r="L1037" s="21" t="s">
        <v>52</v>
      </c>
      <c r="M1037" s="21" t="s">
        <v>30</v>
      </c>
      <c r="N1037" s="21" t="s">
        <v>31</v>
      </c>
      <c r="O1037" s="23" t="s">
        <v>32</v>
      </c>
      <c r="P1037" s="24" t="s">
        <v>33</v>
      </c>
    </row>
    <row r="1038" spans="1:16" s="26" customFormat="1" ht="51" customHeight="1" x14ac:dyDescent="0.2">
      <c r="A1038" s="25" t="s">
        <v>22</v>
      </c>
      <c r="B1038" s="38">
        <v>1023</v>
      </c>
      <c r="C1038" s="85" t="s">
        <v>630</v>
      </c>
      <c r="D1038" s="21" t="s">
        <v>2027</v>
      </c>
      <c r="E1038" s="79" t="s">
        <v>2028</v>
      </c>
      <c r="F1038" s="22">
        <v>44228</v>
      </c>
      <c r="G1038" s="68">
        <v>256.02999999999997</v>
      </c>
      <c r="H1038" s="21" t="s">
        <v>27</v>
      </c>
      <c r="I1038" s="21">
        <v>14</v>
      </c>
      <c r="J1038" s="68">
        <f t="shared" si="20"/>
        <v>3584.4199999999996</v>
      </c>
      <c r="K1038" s="21" t="s">
        <v>69</v>
      </c>
      <c r="L1038" s="21" t="s">
        <v>52</v>
      </c>
      <c r="M1038" s="21" t="s">
        <v>30</v>
      </c>
      <c r="N1038" s="21" t="s">
        <v>31</v>
      </c>
      <c r="O1038" s="23" t="s">
        <v>32</v>
      </c>
      <c r="P1038" s="24" t="s">
        <v>33</v>
      </c>
    </row>
    <row r="1039" spans="1:16" s="26" customFormat="1" ht="51" customHeight="1" x14ac:dyDescent="0.2">
      <c r="A1039" s="25" t="s">
        <v>22</v>
      </c>
      <c r="B1039" s="38">
        <v>1024</v>
      </c>
      <c r="C1039" s="85" t="s">
        <v>630</v>
      </c>
      <c r="D1039" s="21" t="s">
        <v>2029</v>
      </c>
      <c r="E1039" s="79" t="s">
        <v>2030</v>
      </c>
      <c r="F1039" s="22">
        <v>44228</v>
      </c>
      <c r="G1039" s="68">
        <v>256.02999999999997</v>
      </c>
      <c r="H1039" s="21" t="s">
        <v>27</v>
      </c>
      <c r="I1039" s="21">
        <v>20</v>
      </c>
      <c r="J1039" s="68">
        <f t="shared" si="20"/>
        <v>5120.5999999999995</v>
      </c>
      <c r="K1039" s="21" t="s">
        <v>69</v>
      </c>
      <c r="L1039" s="21" t="s">
        <v>52</v>
      </c>
      <c r="M1039" s="21" t="s">
        <v>30</v>
      </c>
      <c r="N1039" s="21" t="s">
        <v>31</v>
      </c>
      <c r="O1039" s="23" t="s">
        <v>32</v>
      </c>
      <c r="P1039" s="24" t="s">
        <v>33</v>
      </c>
    </row>
    <row r="1040" spans="1:16" s="26" customFormat="1" ht="51" customHeight="1" x14ac:dyDescent="0.2">
      <c r="A1040" s="25" t="s">
        <v>22</v>
      </c>
      <c r="B1040" s="38">
        <v>1025</v>
      </c>
      <c r="C1040" s="85" t="s">
        <v>630</v>
      </c>
      <c r="D1040" s="21" t="s">
        <v>2031</v>
      </c>
      <c r="E1040" s="79" t="s">
        <v>2032</v>
      </c>
      <c r="F1040" s="22">
        <v>44259</v>
      </c>
      <c r="G1040" s="68">
        <v>7.8</v>
      </c>
      <c r="H1040" s="21" t="s">
        <v>27</v>
      </c>
      <c r="I1040" s="21">
        <v>20</v>
      </c>
      <c r="J1040" s="68">
        <f t="shared" si="20"/>
        <v>156</v>
      </c>
      <c r="K1040" s="21" t="s">
        <v>69</v>
      </c>
      <c r="L1040" s="21" t="s">
        <v>52</v>
      </c>
      <c r="M1040" s="21" t="s">
        <v>30</v>
      </c>
      <c r="N1040" s="21" t="s">
        <v>31</v>
      </c>
      <c r="O1040" s="23" t="s">
        <v>32</v>
      </c>
      <c r="P1040" s="24" t="s">
        <v>33</v>
      </c>
    </row>
    <row r="1041" spans="1:16" s="26" customFormat="1" ht="51" customHeight="1" x14ac:dyDescent="0.2">
      <c r="A1041" s="25" t="s">
        <v>22</v>
      </c>
      <c r="B1041" s="38">
        <v>1026</v>
      </c>
      <c r="C1041" s="85" t="s">
        <v>1653</v>
      </c>
      <c r="D1041" s="21" t="s">
        <v>2033</v>
      </c>
      <c r="E1041" s="79" t="s">
        <v>2034</v>
      </c>
      <c r="F1041" s="22">
        <v>44228</v>
      </c>
      <c r="G1041" s="68">
        <v>269.75</v>
      </c>
      <c r="H1041" s="21" t="s">
        <v>27</v>
      </c>
      <c r="I1041" s="21">
        <v>2</v>
      </c>
      <c r="J1041" s="68">
        <f t="shared" si="20"/>
        <v>539.5</v>
      </c>
      <c r="K1041" s="21" t="s">
        <v>69</v>
      </c>
      <c r="L1041" s="21" t="s">
        <v>52</v>
      </c>
      <c r="M1041" s="21" t="s">
        <v>30</v>
      </c>
      <c r="N1041" s="21" t="s">
        <v>31</v>
      </c>
      <c r="O1041" s="23" t="s">
        <v>32</v>
      </c>
      <c r="P1041" s="24" t="s">
        <v>33</v>
      </c>
    </row>
    <row r="1042" spans="1:16" s="26" customFormat="1" ht="51" customHeight="1" x14ac:dyDescent="0.2">
      <c r="A1042" s="25" t="s">
        <v>22</v>
      </c>
      <c r="B1042" s="38">
        <v>1027</v>
      </c>
      <c r="C1042" s="85" t="s">
        <v>1653</v>
      </c>
      <c r="D1042" s="21" t="s">
        <v>2035</v>
      </c>
      <c r="E1042" s="79" t="s">
        <v>2036</v>
      </c>
      <c r="F1042" s="22">
        <v>44228</v>
      </c>
      <c r="G1042" s="68">
        <v>512.05999999999995</v>
      </c>
      <c r="H1042" s="21" t="s">
        <v>27</v>
      </c>
      <c r="I1042" s="21">
        <v>20</v>
      </c>
      <c r="J1042" s="68">
        <f t="shared" si="20"/>
        <v>10241.199999999999</v>
      </c>
      <c r="K1042" s="21" t="s">
        <v>69</v>
      </c>
      <c r="L1042" s="21" t="s">
        <v>52</v>
      </c>
      <c r="M1042" s="21" t="s">
        <v>30</v>
      </c>
      <c r="N1042" s="21" t="s">
        <v>31</v>
      </c>
      <c r="O1042" s="23" t="s">
        <v>32</v>
      </c>
      <c r="P1042" s="24" t="s">
        <v>33</v>
      </c>
    </row>
    <row r="1043" spans="1:16" s="26" customFormat="1" ht="51" customHeight="1" x14ac:dyDescent="0.2">
      <c r="A1043" s="25" t="s">
        <v>22</v>
      </c>
      <c r="B1043" s="38">
        <v>1028</v>
      </c>
      <c r="C1043" s="85" t="s">
        <v>1653</v>
      </c>
      <c r="D1043" s="21" t="s">
        <v>2037</v>
      </c>
      <c r="E1043" s="79" t="s">
        <v>2038</v>
      </c>
      <c r="F1043" s="22">
        <v>44228</v>
      </c>
      <c r="G1043" s="68">
        <v>214.88</v>
      </c>
      <c r="H1043" s="21" t="s">
        <v>27</v>
      </c>
      <c r="I1043" s="21">
        <v>11</v>
      </c>
      <c r="J1043" s="68">
        <f t="shared" si="20"/>
        <v>2363.6799999999998</v>
      </c>
      <c r="K1043" s="21" t="s">
        <v>69</v>
      </c>
      <c r="L1043" s="21" t="s">
        <v>52</v>
      </c>
      <c r="M1043" s="21" t="s">
        <v>30</v>
      </c>
      <c r="N1043" s="21" t="s">
        <v>31</v>
      </c>
      <c r="O1043" s="23" t="s">
        <v>32</v>
      </c>
      <c r="P1043" s="24" t="s">
        <v>33</v>
      </c>
    </row>
    <row r="1044" spans="1:16" s="26" customFormat="1" ht="51" customHeight="1" x14ac:dyDescent="0.2">
      <c r="A1044" s="25" t="s">
        <v>22</v>
      </c>
      <c r="B1044" s="38">
        <v>1029</v>
      </c>
      <c r="C1044" s="85" t="s">
        <v>1653</v>
      </c>
      <c r="D1044" s="21" t="s">
        <v>2039</v>
      </c>
      <c r="E1044" s="79" t="s">
        <v>2040</v>
      </c>
      <c r="F1044" s="22">
        <v>44228</v>
      </c>
      <c r="G1044" s="68">
        <v>214.88</v>
      </c>
      <c r="H1044" s="21" t="s">
        <v>27</v>
      </c>
      <c r="I1044" s="21">
        <v>14</v>
      </c>
      <c r="J1044" s="68">
        <f t="shared" si="20"/>
        <v>3008.3199999999997</v>
      </c>
      <c r="K1044" s="21" t="s">
        <v>69</v>
      </c>
      <c r="L1044" s="21" t="s">
        <v>52</v>
      </c>
      <c r="M1044" s="21" t="s">
        <v>30</v>
      </c>
      <c r="N1044" s="21" t="s">
        <v>31</v>
      </c>
      <c r="O1044" s="23" t="s">
        <v>32</v>
      </c>
      <c r="P1044" s="24" t="s">
        <v>33</v>
      </c>
    </row>
    <row r="1045" spans="1:16" s="26" customFormat="1" ht="51" customHeight="1" x14ac:dyDescent="0.2">
      <c r="A1045" s="25" t="s">
        <v>22</v>
      </c>
      <c r="B1045" s="38">
        <v>1030</v>
      </c>
      <c r="C1045" s="85" t="s">
        <v>630</v>
      </c>
      <c r="D1045" s="21" t="s">
        <v>2041</v>
      </c>
      <c r="E1045" s="79" t="s">
        <v>2042</v>
      </c>
      <c r="F1045" s="22">
        <v>43909</v>
      </c>
      <c r="G1045" s="68">
        <v>84.38</v>
      </c>
      <c r="H1045" s="21" t="s">
        <v>27</v>
      </c>
      <c r="I1045" s="21">
        <v>6</v>
      </c>
      <c r="J1045" s="68">
        <f t="shared" si="20"/>
        <v>506.28</v>
      </c>
      <c r="K1045" s="21" t="s">
        <v>69</v>
      </c>
      <c r="L1045" s="21" t="s">
        <v>52</v>
      </c>
      <c r="M1045" s="21" t="s">
        <v>30</v>
      </c>
      <c r="N1045" s="21" t="s">
        <v>31</v>
      </c>
      <c r="O1045" s="23" t="s">
        <v>32</v>
      </c>
      <c r="P1045" s="24" t="s">
        <v>33</v>
      </c>
    </row>
    <row r="1046" spans="1:16" s="26" customFormat="1" ht="51" customHeight="1" x14ac:dyDescent="0.2">
      <c r="A1046" s="25" t="s">
        <v>22</v>
      </c>
      <c r="B1046" s="38">
        <v>1031</v>
      </c>
      <c r="C1046" s="85" t="s">
        <v>630</v>
      </c>
      <c r="D1046" s="21" t="s">
        <v>2043</v>
      </c>
      <c r="E1046" s="79" t="s">
        <v>2044</v>
      </c>
      <c r="F1046" s="22">
        <v>44228</v>
      </c>
      <c r="G1046" s="68">
        <v>48.04</v>
      </c>
      <c r="H1046" s="21" t="s">
        <v>27</v>
      </c>
      <c r="I1046" s="21">
        <v>3</v>
      </c>
      <c r="J1046" s="68">
        <f t="shared" si="20"/>
        <v>144.12</v>
      </c>
      <c r="K1046" s="21" t="s">
        <v>69</v>
      </c>
      <c r="L1046" s="21" t="s">
        <v>52</v>
      </c>
      <c r="M1046" s="21" t="s">
        <v>30</v>
      </c>
      <c r="N1046" s="21" t="s">
        <v>31</v>
      </c>
      <c r="O1046" s="23" t="s">
        <v>32</v>
      </c>
      <c r="P1046" s="24" t="s">
        <v>33</v>
      </c>
    </row>
    <row r="1047" spans="1:16" s="26" customFormat="1" ht="51" customHeight="1" x14ac:dyDescent="0.2">
      <c r="A1047" s="40" t="s">
        <v>22</v>
      </c>
      <c r="B1047" s="38">
        <v>1032</v>
      </c>
      <c r="C1047" s="85" t="s">
        <v>630</v>
      </c>
      <c r="D1047" s="21" t="s">
        <v>2045</v>
      </c>
      <c r="E1047" s="79" t="s">
        <v>2046</v>
      </c>
      <c r="F1047" s="22">
        <v>44228</v>
      </c>
      <c r="G1047" s="68">
        <v>103.84</v>
      </c>
      <c r="H1047" s="21" t="s">
        <v>27</v>
      </c>
      <c r="I1047" s="21">
        <v>7</v>
      </c>
      <c r="J1047" s="68">
        <f t="shared" si="20"/>
        <v>726.88</v>
      </c>
      <c r="K1047" s="21" t="s">
        <v>69</v>
      </c>
      <c r="L1047" s="21" t="s">
        <v>52</v>
      </c>
      <c r="M1047" s="21" t="s">
        <v>30</v>
      </c>
      <c r="N1047" s="21" t="s">
        <v>31</v>
      </c>
      <c r="O1047" s="23" t="s">
        <v>32</v>
      </c>
      <c r="P1047" s="24" t="s">
        <v>33</v>
      </c>
    </row>
    <row r="1048" spans="1:16" s="26" customFormat="1" ht="51" customHeight="1" x14ac:dyDescent="0.2">
      <c r="A1048" s="40" t="s">
        <v>22</v>
      </c>
      <c r="B1048" s="38">
        <v>1033</v>
      </c>
      <c r="C1048" s="85" t="s">
        <v>630</v>
      </c>
      <c r="D1048" s="21" t="s">
        <v>2047</v>
      </c>
      <c r="E1048" s="79" t="s">
        <v>2048</v>
      </c>
      <c r="F1048" s="22">
        <v>44228</v>
      </c>
      <c r="G1048" s="68">
        <v>238.68</v>
      </c>
      <c r="H1048" s="21" t="s">
        <v>27</v>
      </c>
      <c r="I1048" s="21">
        <v>6</v>
      </c>
      <c r="J1048" s="68">
        <f t="shared" ref="J1048:J1111" si="21">G1048*I1048</f>
        <v>1432.08</v>
      </c>
      <c r="K1048" s="21" t="s">
        <v>69</v>
      </c>
      <c r="L1048" s="21" t="s">
        <v>52</v>
      </c>
      <c r="M1048" s="21" t="s">
        <v>30</v>
      </c>
      <c r="N1048" s="21" t="s">
        <v>31</v>
      </c>
      <c r="O1048" s="23" t="s">
        <v>32</v>
      </c>
      <c r="P1048" s="24" t="s">
        <v>33</v>
      </c>
    </row>
    <row r="1049" spans="1:16" s="26" customFormat="1" ht="51" customHeight="1" x14ac:dyDescent="0.2">
      <c r="A1049" s="40" t="s">
        <v>22</v>
      </c>
      <c r="B1049" s="38">
        <v>1034</v>
      </c>
      <c r="C1049" s="85" t="s">
        <v>1886</v>
      </c>
      <c r="D1049" s="21" t="s">
        <v>2049</v>
      </c>
      <c r="E1049" s="79" t="s">
        <v>2050</v>
      </c>
      <c r="F1049" s="22">
        <v>44228</v>
      </c>
      <c r="G1049" s="68">
        <v>21.18</v>
      </c>
      <c r="H1049" s="21" t="s">
        <v>91</v>
      </c>
      <c r="I1049" s="21">
        <v>80</v>
      </c>
      <c r="J1049" s="68">
        <f t="shared" si="21"/>
        <v>1694.4</v>
      </c>
      <c r="K1049" s="21" t="s">
        <v>69</v>
      </c>
      <c r="L1049" s="21" t="s">
        <v>52</v>
      </c>
      <c r="M1049" s="21" t="s">
        <v>30</v>
      </c>
      <c r="N1049" s="21" t="s">
        <v>31</v>
      </c>
      <c r="O1049" s="23" t="s">
        <v>32</v>
      </c>
      <c r="P1049" s="24" t="s">
        <v>33</v>
      </c>
    </row>
    <row r="1050" spans="1:16" s="26" customFormat="1" ht="51" customHeight="1" x14ac:dyDescent="0.2">
      <c r="A1050" s="25" t="s">
        <v>22</v>
      </c>
      <c r="B1050" s="38">
        <v>1035</v>
      </c>
      <c r="C1050" s="85" t="s">
        <v>1886</v>
      </c>
      <c r="D1050" s="21" t="s">
        <v>2051</v>
      </c>
      <c r="E1050" s="79" t="s">
        <v>2052</v>
      </c>
      <c r="F1050" s="22">
        <v>44228</v>
      </c>
      <c r="G1050" s="68">
        <v>5.34</v>
      </c>
      <c r="H1050" s="21" t="s">
        <v>91</v>
      </c>
      <c r="I1050" s="21">
        <v>200</v>
      </c>
      <c r="J1050" s="68">
        <f t="shared" si="21"/>
        <v>1068</v>
      </c>
      <c r="K1050" s="21" t="s">
        <v>69</v>
      </c>
      <c r="L1050" s="21" t="s">
        <v>52</v>
      </c>
      <c r="M1050" s="21" t="s">
        <v>30</v>
      </c>
      <c r="N1050" s="21" t="s">
        <v>31</v>
      </c>
      <c r="O1050" s="23" t="s">
        <v>32</v>
      </c>
      <c r="P1050" s="24" t="s">
        <v>33</v>
      </c>
    </row>
    <row r="1051" spans="1:16" s="26" customFormat="1" ht="51" customHeight="1" x14ac:dyDescent="0.2">
      <c r="A1051" s="25" t="s">
        <v>22</v>
      </c>
      <c r="B1051" s="38">
        <v>1036</v>
      </c>
      <c r="C1051" s="85" t="s">
        <v>1886</v>
      </c>
      <c r="D1051" s="21" t="s">
        <v>2053</v>
      </c>
      <c r="E1051" s="79" t="s">
        <v>2054</v>
      </c>
      <c r="F1051" s="22">
        <v>44209</v>
      </c>
      <c r="G1051" s="68">
        <v>135</v>
      </c>
      <c r="H1051" s="21" t="s">
        <v>91</v>
      </c>
      <c r="I1051" s="21">
        <v>7</v>
      </c>
      <c r="J1051" s="68">
        <f t="shared" si="21"/>
        <v>945</v>
      </c>
      <c r="K1051" s="21" t="s">
        <v>69</v>
      </c>
      <c r="L1051" s="21" t="s">
        <v>52</v>
      </c>
      <c r="M1051" s="21" t="s">
        <v>30</v>
      </c>
      <c r="N1051" s="21" t="s">
        <v>31</v>
      </c>
      <c r="O1051" s="23" t="s">
        <v>32</v>
      </c>
      <c r="P1051" s="24" t="s">
        <v>33</v>
      </c>
    </row>
    <row r="1052" spans="1:16" s="26" customFormat="1" ht="51" customHeight="1" x14ac:dyDescent="0.2">
      <c r="A1052" s="25" t="s">
        <v>22</v>
      </c>
      <c r="B1052" s="38">
        <v>1037</v>
      </c>
      <c r="C1052" s="85" t="s">
        <v>1886</v>
      </c>
      <c r="D1052" s="21" t="s">
        <v>2055</v>
      </c>
      <c r="E1052" s="79" t="s">
        <v>2056</v>
      </c>
      <c r="F1052" s="22">
        <v>44235</v>
      </c>
      <c r="G1052" s="68">
        <v>39.58</v>
      </c>
      <c r="H1052" s="21" t="s">
        <v>91</v>
      </c>
      <c r="I1052" s="21">
        <v>13</v>
      </c>
      <c r="J1052" s="68">
        <f t="shared" si="21"/>
        <v>514.54</v>
      </c>
      <c r="K1052" s="21" t="s">
        <v>69</v>
      </c>
      <c r="L1052" s="21" t="s">
        <v>52</v>
      </c>
      <c r="M1052" s="21" t="s">
        <v>30</v>
      </c>
      <c r="N1052" s="21" t="s">
        <v>31</v>
      </c>
      <c r="O1052" s="23" t="s">
        <v>32</v>
      </c>
      <c r="P1052" s="24" t="s">
        <v>33</v>
      </c>
    </row>
    <row r="1053" spans="1:16" s="26" customFormat="1" ht="51" customHeight="1" x14ac:dyDescent="0.2">
      <c r="A1053" s="25" t="s">
        <v>22</v>
      </c>
      <c r="B1053" s="38">
        <v>1038</v>
      </c>
      <c r="C1053" s="85" t="s">
        <v>630</v>
      </c>
      <c r="D1053" s="21" t="s">
        <v>2057</v>
      </c>
      <c r="E1053" s="79" t="s">
        <v>2058</v>
      </c>
      <c r="F1053" s="22">
        <v>44278</v>
      </c>
      <c r="G1053" s="68">
        <v>2247.25</v>
      </c>
      <c r="H1053" s="21" t="s">
        <v>27</v>
      </c>
      <c r="I1053" s="21">
        <v>8</v>
      </c>
      <c r="J1053" s="68">
        <f t="shared" si="21"/>
        <v>17978</v>
      </c>
      <c r="K1053" s="21" t="s">
        <v>69</v>
      </c>
      <c r="L1053" s="21" t="s">
        <v>52</v>
      </c>
      <c r="M1053" s="21" t="s">
        <v>30</v>
      </c>
      <c r="N1053" s="21" t="s">
        <v>31</v>
      </c>
      <c r="O1053" s="23" t="s">
        <v>32</v>
      </c>
      <c r="P1053" s="24" t="s">
        <v>33</v>
      </c>
    </row>
    <row r="1054" spans="1:16" s="26" customFormat="1" ht="51" customHeight="1" x14ac:dyDescent="0.2">
      <c r="A1054" s="25" t="s">
        <v>22</v>
      </c>
      <c r="B1054" s="38">
        <v>1039</v>
      </c>
      <c r="C1054" s="85" t="s">
        <v>630</v>
      </c>
      <c r="D1054" s="21" t="s">
        <v>2059</v>
      </c>
      <c r="E1054" s="79" t="s">
        <v>2060</v>
      </c>
      <c r="F1054" s="22">
        <v>44320</v>
      </c>
      <c r="G1054" s="68">
        <v>6758.1</v>
      </c>
      <c r="H1054" s="21" t="s">
        <v>27</v>
      </c>
      <c r="I1054" s="21">
        <v>5</v>
      </c>
      <c r="J1054" s="68">
        <f t="shared" si="21"/>
        <v>33790.5</v>
      </c>
      <c r="K1054" s="21" t="s">
        <v>69</v>
      </c>
      <c r="L1054" s="21" t="s">
        <v>52</v>
      </c>
      <c r="M1054" s="21" t="s">
        <v>30</v>
      </c>
      <c r="N1054" s="21" t="s">
        <v>31</v>
      </c>
      <c r="O1054" s="23" t="s">
        <v>32</v>
      </c>
      <c r="P1054" s="24" t="s">
        <v>33</v>
      </c>
    </row>
    <row r="1055" spans="1:16" s="26" customFormat="1" ht="51" customHeight="1" x14ac:dyDescent="0.2">
      <c r="A1055" s="25" t="s">
        <v>22</v>
      </c>
      <c r="B1055" s="38">
        <v>1040</v>
      </c>
      <c r="C1055" s="85" t="s">
        <v>630</v>
      </c>
      <c r="D1055" s="21" t="s">
        <v>2061</v>
      </c>
      <c r="E1055" s="79" t="s">
        <v>2062</v>
      </c>
      <c r="F1055" s="22">
        <v>44320</v>
      </c>
      <c r="G1055" s="68">
        <v>6120</v>
      </c>
      <c r="H1055" s="21" t="s">
        <v>27</v>
      </c>
      <c r="I1055" s="21">
        <v>8</v>
      </c>
      <c r="J1055" s="68">
        <f t="shared" si="21"/>
        <v>48960</v>
      </c>
      <c r="K1055" s="21" t="s">
        <v>69</v>
      </c>
      <c r="L1055" s="21" t="s">
        <v>52</v>
      </c>
      <c r="M1055" s="21" t="s">
        <v>30</v>
      </c>
      <c r="N1055" s="21" t="s">
        <v>31</v>
      </c>
      <c r="O1055" s="23" t="s">
        <v>32</v>
      </c>
      <c r="P1055" s="24" t="s">
        <v>33</v>
      </c>
    </row>
    <row r="1056" spans="1:16" s="26" customFormat="1" ht="51" customHeight="1" x14ac:dyDescent="0.2">
      <c r="A1056" s="25" t="s">
        <v>22</v>
      </c>
      <c r="B1056" s="38">
        <v>1041</v>
      </c>
      <c r="C1056" s="85" t="s">
        <v>630</v>
      </c>
      <c r="D1056" s="21" t="s">
        <v>2063</v>
      </c>
      <c r="E1056" s="79" t="s">
        <v>2064</v>
      </c>
      <c r="F1056" s="22">
        <v>43976</v>
      </c>
      <c r="G1056" s="68">
        <v>79.16</v>
      </c>
      <c r="H1056" s="21" t="s">
        <v>27</v>
      </c>
      <c r="I1056" s="21">
        <v>2</v>
      </c>
      <c r="J1056" s="68">
        <f t="shared" si="21"/>
        <v>158.32</v>
      </c>
      <c r="K1056" s="21" t="s">
        <v>69</v>
      </c>
      <c r="L1056" s="21" t="s">
        <v>52</v>
      </c>
      <c r="M1056" s="21" t="s">
        <v>30</v>
      </c>
      <c r="N1056" s="21" t="s">
        <v>31</v>
      </c>
      <c r="O1056" s="23" t="s">
        <v>32</v>
      </c>
      <c r="P1056" s="24" t="s">
        <v>33</v>
      </c>
    </row>
    <row r="1057" spans="1:16" s="26" customFormat="1" ht="51" customHeight="1" x14ac:dyDescent="0.2">
      <c r="A1057" s="25" t="s">
        <v>22</v>
      </c>
      <c r="B1057" s="38">
        <v>1042</v>
      </c>
      <c r="C1057" s="85" t="s">
        <v>630</v>
      </c>
      <c r="D1057" s="21" t="s">
        <v>2063</v>
      </c>
      <c r="E1057" s="79" t="s">
        <v>2064</v>
      </c>
      <c r="F1057" s="22">
        <v>43984</v>
      </c>
      <c r="G1057" s="68">
        <v>79.150000000000006</v>
      </c>
      <c r="H1057" s="21" t="s">
        <v>27</v>
      </c>
      <c r="I1057" s="21">
        <v>3</v>
      </c>
      <c r="J1057" s="68">
        <f t="shared" si="21"/>
        <v>237.45000000000002</v>
      </c>
      <c r="K1057" s="21" t="s">
        <v>69</v>
      </c>
      <c r="L1057" s="21" t="s">
        <v>52</v>
      </c>
      <c r="M1057" s="21" t="s">
        <v>30</v>
      </c>
      <c r="N1057" s="21" t="s">
        <v>31</v>
      </c>
      <c r="O1057" s="23" t="s">
        <v>32</v>
      </c>
      <c r="P1057" s="24" t="s">
        <v>33</v>
      </c>
    </row>
    <row r="1058" spans="1:16" s="26" customFormat="1" ht="51" customHeight="1" x14ac:dyDescent="0.2">
      <c r="A1058" s="25" t="s">
        <v>22</v>
      </c>
      <c r="B1058" s="38">
        <v>1043</v>
      </c>
      <c r="C1058" s="85" t="s">
        <v>1158</v>
      </c>
      <c r="D1058" s="21" t="s">
        <v>2065</v>
      </c>
      <c r="E1058" s="79" t="s">
        <v>2066</v>
      </c>
      <c r="F1058" s="22">
        <v>44426</v>
      </c>
      <c r="G1058" s="68">
        <v>101.25</v>
      </c>
      <c r="H1058" s="21" t="s">
        <v>27</v>
      </c>
      <c r="I1058" s="21">
        <v>48</v>
      </c>
      <c r="J1058" s="68">
        <f t="shared" si="21"/>
        <v>4860</v>
      </c>
      <c r="K1058" s="21" t="s">
        <v>69</v>
      </c>
      <c r="L1058" s="21" t="s">
        <v>52</v>
      </c>
      <c r="M1058" s="21" t="s">
        <v>30</v>
      </c>
      <c r="N1058" s="21" t="s">
        <v>31</v>
      </c>
      <c r="O1058" s="23" t="s">
        <v>32</v>
      </c>
      <c r="P1058" s="24" t="s">
        <v>33</v>
      </c>
    </row>
    <row r="1059" spans="1:16" s="26" customFormat="1" ht="51" customHeight="1" x14ac:dyDescent="0.2">
      <c r="A1059" s="25" t="s">
        <v>22</v>
      </c>
      <c r="B1059" s="38">
        <v>1044</v>
      </c>
      <c r="C1059" s="85" t="s">
        <v>1158</v>
      </c>
      <c r="D1059" s="21" t="s">
        <v>2067</v>
      </c>
      <c r="E1059" s="79" t="s">
        <v>2068</v>
      </c>
      <c r="F1059" s="22">
        <v>44426</v>
      </c>
      <c r="G1059" s="68">
        <v>153</v>
      </c>
      <c r="H1059" s="21" t="s">
        <v>27</v>
      </c>
      <c r="I1059" s="21">
        <v>50</v>
      </c>
      <c r="J1059" s="68">
        <f t="shared" si="21"/>
        <v>7650</v>
      </c>
      <c r="K1059" s="21" t="s">
        <v>69</v>
      </c>
      <c r="L1059" s="21" t="s">
        <v>52</v>
      </c>
      <c r="M1059" s="21" t="s">
        <v>30</v>
      </c>
      <c r="N1059" s="21" t="s">
        <v>31</v>
      </c>
      <c r="O1059" s="23" t="s">
        <v>32</v>
      </c>
      <c r="P1059" s="24" t="s">
        <v>33</v>
      </c>
    </row>
    <row r="1060" spans="1:16" s="26" customFormat="1" ht="51" customHeight="1" x14ac:dyDescent="0.2">
      <c r="A1060" s="25" t="s">
        <v>22</v>
      </c>
      <c r="B1060" s="38">
        <v>1045</v>
      </c>
      <c r="C1060" s="85" t="s">
        <v>630</v>
      </c>
      <c r="D1060" s="21" t="s">
        <v>2069</v>
      </c>
      <c r="E1060" s="79" t="s">
        <v>2070</v>
      </c>
      <c r="F1060" s="22">
        <v>43864</v>
      </c>
      <c r="G1060" s="68">
        <v>400.43</v>
      </c>
      <c r="H1060" s="21" t="s">
        <v>27</v>
      </c>
      <c r="I1060" s="21">
        <v>12</v>
      </c>
      <c r="J1060" s="68">
        <f t="shared" si="21"/>
        <v>4805.16</v>
      </c>
      <c r="K1060" s="21" t="s">
        <v>69</v>
      </c>
      <c r="L1060" s="21" t="s">
        <v>52</v>
      </c>
      <c r="M1060" s="21" t="s">
        <v>30</v>
      </c>
      <c r="N1060" s="21" t="s">
        <v>31</v>
      </c>
      <c r="O1060" s="23" t="s">
        <v>32</v>
      </c>
      <c r="P1060" s="24" t="s">
        <v>33</v>
      </c>
    </row>
    <row r="1061" spans="1:16" s="26" customFormat="1" ht="51" customHeight="1" x14ac:dyDescent="0.2">
      <c r="A1061" s="25" t="s">
        <v>22</v>
      </c>
      <c r="B1061" s="38">
        <v>1046</v>
      </c>
      <c r="C1061" s="85" t="s">
        <v>2071</v>
      </c>
      <c r="D1061" s="21" t="s">
        <v>2072</v>
      </c>
      <c r="E1061" s="79" t="s">
        <v>2073</v>
      </c>
      <c r="F1061" s="22">
        <v>44419</v>
      </c>
      <c r="G1061" s="68">
        <v>11.25</v>
      </c>
      <c r="H1061" s="21" t="s">
        <v>91</v>
      </c>
      <c r="I1061" s="21">
        <v>24.7</v>
      </c>
      <c r="J1061" s="68">
        <f t="shared" si="21"/>
        <v>277.875</v>
      </c>
      <c r="K1061" s="21" t="s">
        <v>69</v>
      </c>
      <c r="L1061" s="21" t="s">
        <v>52</v>
      </c>
      <c r="M1061" s="21" t="s">
        <v>30</v>
      </c>
      <c r="N1061" s="21" t="s">
        <v>31</v>
      </c>
      <c r="O1061" s="23" t="s">
        <v>32</v>
      </c>
      <c r="P1061" s="24" t="s">
        <v>33</v>
      </c>
    </row>
    <row r="1062" spans="1:16" s="26" customFormat="1" ht="51" customHeight="1" x14ac:dyDescent="0.2">
      <c r="A1062" s="25" t="s">
        <v>22</v>
      </c>
      <c r="B1062" s="38">
        <v>1047</v>
      </c>
      <c r="C1062" s="85" t="s">
        <v>630</v>
      </c>
      <c r="D1062" s="21" t="s">
        <v>2074</v>
      </c>
      <c r="E1062" s="79" t="s">
        <v>2075</v>
      </c>
      <c r="F1062" s="22">
        <v>44228</v>
      </c>
      <c r="G1062" s="68">
        <v>220.99</v>
      </c>
      <c r="H1062" s="21" t="s">
        <v>27</v>
      </c>
      <c r="I1062" s="21">
        <v>21</v>
      </c>
      <c r="J1062" s="68">
        <f t="shared" si="21"/>
        <v>4640.79</v>
      </c>
      <c r="K1062" s="21" t="s">
        <v>69</v>
      </c>
      <c r="L1062" s="21" t="s">
        <v>52</v>
      </c>
      <c r="M1062" s="21" t="s">
        <v>30</v>
      </c>
      <c r="N1062" s="21" t="s">
        <v>31</v>
      </c>
      <c r="O1062" s="23" t="s">
        <v>32</v>
      </c>
      <c r="P1062" s="24" t="s">
        <v>33</v>
      </c>
    </row>
    <row r="1063" spans="1:16" s="26" customFormat="1" ht="51" customHeight="1" x14ac:dyDescent="0.2">
      <c r="A1063" s="25" t="s">
        <v>22</v>
      </c>
      <c r="B1063" s="38">
        <v>1048</v>
      </c>
      <c r="C1063" s="85" t="s">
        <v>630</v>
      </c>
      <c r="D1063" s="21" t="s">
        <v>2076</v>
      </c>
      <c r="E1063" s="79" t="s">
        <v>2077</v>
      </c>
      <c r="F1063" s="22">
        <v>44228</v>
      </c>
      <c r="G1063" s="68">
        <v>213.35</v>
      </c>
      <c r="H1063" s="21" t="s">
        <v>27</v>
      </c>
      <c r="I1063" s="21">
        <v>12</v>
      </c>
      <c r="J1063" s="68">
        <f t="shared" si="21"/>
        <v>2560.1999999999998</v>
      </c>
      <c r="K1063" s="21" t="s">
        <v>69</v>
      </c>
      <c r="L1063" s="21" t="s">
        <v>52</v>
      </c>
      <c r="M1063" s="21" t="s">
        <v>30</v>
      </c>
      <c r="N1063" s="21" t="s">
        <v>31</v>
      </c>
      <c r="O1063" s="23" t="s">
        <v>32</v>
      </c>
      <c r="P1063" s="24" t="s">
        <v>33</v>
      </c>
    </row>
    <row r="1064" spans="1:16" s="26" customFormat="1" ht="51" customHeight="1" x14ac:dyDescent="0.2">
      <c r="A1064" s="25" t="s">
        <v>22</v>
      </c>
      <c r="B1064" s="38">
        <v>1049</v>
      </c>
      <c r="C1064" s="85" t="s">
        <v>630</v>
      </c>
      <c r="D1064" s="21" t="s">
        <v>2078</v>
      </c>
      <c r="E1064" s="79" t="s">
        <v>2079</v>
      </c>
      <c r="F1064" s="22">
        <v>43864</v>
      </c>
      <c r="G1064" s="68">
        <v>31.75</v>
      </c>
      <c r="H1064" s="21" t="s">
        <v>27</v>
      </c>
      <c r="I1064" s="21">
        <v>6</v>
      </c>
      <c r="J1064" s="68">
        <f t="shared" si="21"/>
        <v>190.5</v>
      </c>
      <c r="K1064" s="21" t="s">
        <v>69</v>
      </c>
      <c r="L1064" s="21" t="s">
        <v>193</v>
      </c>
      <c r="M1064" s="21" t="s">
        <v>30</v>
      </c>
      <c r="N1064" s="21" t="s">
        <v>31</v>
      </c>
      <c r="O1064" s="23" t="s">
        <v>32</v>
      </c>
      <c r="P1064" s="24" t="s">
        <v>33</v>
      </c>
    </row>
    <row r="1065" spans="1:16" s="26" customFormat="1" ht="51" customHeight="1" x14ac:dyDescent="0.2">
      <c r="A1065" s="25" t="s">
        <v>22</v>
      </c>
      <c r="B1065" s="38">
        <v>1050</v>
      </c>
      <c r="C1065" s="85" t="s">
        <v>630</v>
      </c>
      <c r="D1065" s="21" t="s">
        <v>2080</v>
      </c>
      <c r="E1065" s="79" t="s">
        <v>2081</v>
      </c>
      <c r="F1065" s="22">
        <v>44426</v>
      </c>
      <c r="G1065" s="68">
        <v>148.5</v>
      </c>
      <c r="H1065" s="21" t="s">
        <v>27</v>
      </c>
      <c r="I1065" s="21">
        <v>15</v>
      </c>
      <c r="J1065" s="68">
        <f t="shared" si="21"/>
        <v>2227.5</v>
      </c>
      <c r="K1065" s="21" t="s">
        <v>69</v>
      </c>
      <c r="L1065" s="21" t="s">
        <v>52</v>
      </c>
      <c r="M1065" s="21" t="s">
        <v>30</v>
      </c>
      <c r="N1065" s="21" t="s">
        <v>31</v>
      </c>
      <c r="O1065" s="23" t="s">
        <v>32</v>
      </c>
      <c r="P1065" s="24" t="s">
        <v>33</v>
      </c>
    </row>
    <row r="1066" spans="1:16" s="26" customFormat="1" ht="51" customHeight="1" x14ac:dyDescent="0.2">
      <c r="A1066" s="25" t="s">
        <v>22</v>
      </c>
      <c r="B1066" s="38">
        <v>1051</v>
      </c>
      <c r="C1066" s="85" t="s">
        <v>630</v>
      </c>
      <c r="D1066" s="21" t="s">
        <v>2082</v>
      </c>
      <c r="E1066" s="79" t="s">
        <v>2083</v>
      </c>
      <c r="F1066" s="22">
        <v>44441</v>
      </c>
      <c r="G1066" s="68">
        <v>3240</v>
      </c>
      <c r="H1066" s="21" t="s">
        <v>27</v>
      </c>
      <c r="I1066" s="21">
        <v>3</v>
      </c>
      <c r="J1066" s="68">
        <f t="shared" si="21"/>
        <v>9720</v>
      </c>
      <c r="K1066" s="21" t="s">
        <v>69</v>
      </c>
      <c r="L1066" s="21" t="s">
        <v>52</v>
      </c>
      <c r="M1066" s="21" t="s">
        <v>30</v>
      </c>
      <c r="N1066" s="21" t="s">
        <v>31</v>
      </c>
      <c r="O1066" s="23" t="s">
        <v>32</v>
      </c>
      <c r="P1066" s="24" t="s">
        <v>33</v>
      </c>
    </row>
    <row r="1067" spans="1:16" s="26" customFormat="1" ht="51" customHeight="1" x14ac:dyDescent="0.2">
      <c r="A1067" s="40" t="s">
        <v>48</v>
      </c>
      <c r="B1067" s="38">
        <v>1052</v>
      </c>
      <c r="C1067" s="85" t="s">
        <v>630</v>
      </c>
      <c r="D1067" s="21" t="s">
        <v>2084</v>
      </c>
      <c r="E1067" s="79" t="s">
        <v>2085</v>
      </c>
      <c r="F1067" s="22">
        <v>43864</v>
      </c>
      <c r="G1067" s="68">
        <v>294.10000000000002</v>
      </c>
      <c r="H1067" s="21" t="s">
        <v>27</v>
      </c>
      <c r="I1067" s="21">
        <v>15</v>
      </c>
      <c r="J1067" s="68">
        <f t="shared" si="21"/>
        <v>4411.5</v>
      </c>
      <c r="K1067" s="21" t="s">
        <v>69</v>
      </c>
      <c r="L1067" s="21" t="s">
        <v>52</v>
      </c>
      <c r="M1067" s="21" t="s">
        <v>30</v>
      </c>
      <c r="N1067" s="21" t="s">
        <v>31</v>
      </c>
      <c r="O1067" s="23" t="s">
        <v>32</v>
      </c>
      <c r="P1067" s="24" t="s">
        <v>33</v>
      </c>
    </row>
    <row r="1068" spans="1:16" s="26" customFormat="1" ht="51" customHeight="1" x14ac:dyDescent="0.2">
      <c r="A1068" s="40" t="s">
        <v>48</v>
      </c>
      <c r="B1068" s="38">
        <v>1053</v>
      </c>
      <c r="C1068" s="85" t="s">
        <v>630</v>
      </c>
      <c r="D1068" s="21" t="s">
        <v>2086</v>
      </c>
      <c r="E1068" s="79" t="s">
        <v>2087</v>
      </c>
      <c r="F1068" s="22">
        <v>43864</v>
      </c>
      <c r="G1068" s="68">
        <v>294.10000000000002</v>
      </c>
      <c r="H1068" s="21" t="s">
        <v>27</v>
      </c>
      <c r="I1068" s="21">
        <v>27</v>
      </c>
      <c r="J1068" s="68">
        <f t="shared" si="21"/>
        <v>7940.7000000000007</v>
      </c>
      <c r="K1068" s="21" t="s">
        <v>69</v>
      </c>
      <c r="L1068" s="21" t="s">
        <v>52</v>
      </c>
      <c r="M1068" s="21" t="s">
        <v>30</v>
      </c>
      <c r="N1068" s="21" t="s">
        <v>31</v>
      </c>
      <c r="O1068" s="23" t="s">
        <v>32</v>
      </c>
      <c r="P1068" s="24" t="s">
        <v>33</v>
      </c>
    </row>
    <row r="1069" spans="1:16" s="26" customFormat="1" ht="51" customHeight="1" x14ac:dyDescent="0.2">
      <c r="A1069" s="40" t="s">
        <v>48</v>
      </c>
      <c r="B1069" s="38">
        <v>1054</v>
      </c>
      <c r="C1069" s="85" t="s">
        <v>630</v>
      </c>
      <c r="D1069" s="21" t="s">
        <v>2088</v>
      </c>
      <c r="E1069" s="79" t="s">
        <v>2089</v>
      </c>
      <c r="F1069" s="22">
        <v>43864</v>
      </c>
      <c r="G1069" s="68">
        <v>392.83</v>
      </c>
      <c r="H1069" s="21" t="s">
        <v>27</v>
      </c>
      <c r="I1069" s="21">
        <v>9</v>
      </c>
      <c r="J1069" s="68">
        <f t="shared" si="21"/>
        <v>3535.47</v>
      </c>
      <c r="K1069" s="21" t="s">
        <v>69</v>
      </c>
      <c r="L1069" s="21" t="s">
        <v>52</v>
      </c>
      <c r="M1069" s="21" t="s">
        <v>30</v>
      </c>
      <c r="N1069" s="21" t="s">
        <v>31</v>
      </c>
      <c r="O1069" s="23" t="s">
        <v>32</v>
      </c>
      <c r="P1069" s="24" t="s">
        <v>33</v>
      </c>
    </row>
    <row r="1070" spans="1:16" s="26" customFormat="1" ht="51" customHeight="1" x14ac:dyDescent="0.2">
      <c r="A1070" s="40" t="s">
        <v>48</v>
      </c>
      <c r="B1070" s="38">
        <v>1055</v>
      </c>
      <c r="C1070" s="85" t="s">
        <v>630</v>
      </c>
      <c r="D1070" s="21" t="s">
        <v>2088</v>
      </c>
      <c r="E1070" s="79" t="s">
        <v>2089</v>
      </c>
      <c r="F1070" s="22">
        <v>44187</v>
      </c>
      <c r="G1070" s="68">
        <v>359.25</v>
      </c>
      <c r="H1070" s="21" t="s">
        <v>27</v>
      </c>
      <c r="I1070" s="21">
        <v>9</v>
      </c>
      <c r="J1070" s="68">
        <f t="shared" si="21"/>
        <v>3233.25</v>
      </c>
      <c r="K1070" s="21" t="s">
        <v>69</v>
      </c>
      <c r="L1070" s="21" t="s">
        <v>52</v>
      </c>
      <c r="M1070" s="21" t="s">
        <v>30</v>
      </c>
      <c r="N1070" s="21" t="s">
        <v>31</v>
      </c>
      <c r="O1070" s="23" t="s">
        <v>32</v>
      </c>
      <c r="P1070" s="24" t="s">
        <v>33</v>
      </c>
    </row>
    <row r="1071" spans="1:16" s="26" customFormat="1" ht="51" customHeight="1" x14ac:dyDescent="0.2">
      <c r="A1071" s="40" t="s">
        <v>92</v>
      </c>
      <c r="B1071" s="38">
        <v>1056</v>
      </c>
      <c r="C1071" s="85" t="s">
        <v>630</v>
      </c>
      <c r="D1071" s="21" t="s">
        <v>2090</v>
      </c>
      <c r="E1071" s="79" t="s">
        <v>2091</v>
      </c>
      <c r="F1071" s="22">
        <v>43864</v>
      </c>
      <c r="G1071" s="68">
        <v>2522.85</v>
      </c>
      <c r="H1071" s="21" t="s">
        <v>27</v>
      </c>
      <c r="I1071" s="21">
        <v>4</v>
      </c>
      <c r="J1071" s="68">
        <f t="shared" si="21"/>
        <v>10091.4</v>
      </c>
      <c r="K1071" s="21" t="s">
        <v>69</v>
      </c>
      <c r="L1071" s="21" t="s">
        <v>52</v>
      </c>
      <c r="M1071" s="21" t="s">
        <v>30</v>
      </c>
      <c r="N1071" s="21" t="s">
        <v>31</v>
      </c>
      <c r="O1071" s="23" t="s">
        <v>32</v>
      </c>
      <c r="P1071" s="24" t="s">
        <v>33</v>
      </c>
    </row>
    <row r="1072" spans="1:16" s="26" customFormat="1" ht="51" customHeight="1" x14ac:dyDescent="0.2">
      <c r="A1072" s="40" t="s">
        <v>48</v>
      </c>
      <c r="B1072" s="38">
        <v>1057</v>
      </c>
      <c r="C1072" s="85" t="s">
        <v>630</v>
      </c>
      <c r="D1072" s="21" t="s">
        <v>2092</v>
      </c>
      <c r="E1072" s="79" t="s">
        <v>2093</v>
      </c>
      <c r="F1072" s="22">
        <v>43864</v>
      </c>
      <c r="G1072" s="68">
        <v>10145.91</v>
      </c>
      <c r="H1072" s="21" t="s">
        <v>27</v>
      </c>
      <c r="I1072" s="21">
        <v>6</v>
      </c>
      <c r="J1072" s="68">
        <f t="shared" si="21"/>
        <v>60875.46</v>
      </c>
      <c r="K1072" s="21" t="s">
        <v>69</v>
      </c>
      <c r="L1072" s="21" t="s">
        <v>52</v>
      </c>
      <c r="M1072" s="21" t="s">
        <v>30</v>
      </c>
      <c r="N1072" s="21" t="s">
        <v>31</v>
      </c>
      <c r="O1072" s="23" t="s">
        <v>32</v>
      </c>
      <c r="P1072" s="24" t="s">
        <v>33</v>
      </c>
    </row>
    <row r="1073" spans="1:16" s="26" customFormat="1" ht="51" customHeight="1" x14ac:dyDescent="0.2">
      <c r="A1073" s="40" t="s">
        <v>48</v>
      </c>
      <c r="B1073" s="38">
        <v>1058</v>
      </c>
      <c r="C1073" s="85" t="s">
        <v>630</v>
      </c>
      <c r="D1073" s="21" t="s">
        <v>2092</v>
      </c>
      <c r="E1073" s="79" t="s">
        <v>2093</v>
      </c>
      <c r="F1073" s="22">
        <v>44208</v>
      </c>
      <c r="G1073" s="68">
        <v>11019</v>
      </c>
      <c r="H1073" s="21" t="s">
        <v>27</v>
      </c>
      <c r="I1073" s="21">
        <v>8</v>
      </c>
      <c r="J1073" s="68">
        <f t="shared" si="21"/>
        <v>88152</v>
      </c>
      <c r="K1073" s="21" t="s">
        <v>69</v>
      </c>
      <c r="L1073" s="21" t="s">
        <v>52</v>
      </c>
      <c r="M1073" s="21" t="s">
        <v>30</v>
      </c>
      <c r="N1073" s="21" t="s">
        <v>31</v>
      </c>
      <c r="O1073" s="23" t="s">
        <v>32</v>
      </c>
      <c r="P1073" s="24" t="s">
        <v>33</v>
      </c>
    </row>
    <row r="1074" spans="1:16" s="26" customFormat="1" ht="51" customHeight="1" x14ac:dyDescent="0.2">
      <c r="A1074" s="40" t="s">
        <v>48</v>
      </c>
      <c r="B1074" s="38">
        <v>1059</v>
      </c>
      <c r="C1074" s="85" t="s">
        <v>630</v>
      </c>
      <c r="D1074" s="21" t="s">
        <v>2094</v>
      </c>
      <c r="E1074" s="79" t="s">
        <v>2095</v>
      </c>
      <c r="F1074" s="22">
        <v>43864</v>
      </c>
      <c r="G1074" s="68">
        <v>9506.08</v>
      </c>
      <c r="H1074" s="21" t="s">
        <v>27</v>
      </c>
      <c r="I1074" s="21">
        <v>1</v>
      </c>
      <c r="J1074" s="68">
        <f t="shared" si="21"/>
        <v>9506.08</v>
      </c>
      <c r="K1074" s="21" t="s">
        <v>69</v>
      </c>
      <c r="L1074" s="21" t="s">
        <v>52</v>
      </c>
      <c r="M1074" s="21" t="s">
        <v>30</v>
      </c>
      <c r="N1074" s="21" t="s">
        <v>31</v>
      </c>
      <c r="O1074" s="23" t="s">
        <v>32</v>
      </c>
      <c r="P1074" s="24" t="s">
        <v>33</v>
      </c>
    </row>
    <row r="1075" spans="1:16" s="26" customFormat="1" ht="51" customHeight="1" x14ac:dyDescent="0.2">
      <c r="A1075" s="40" t="s">
        <v>92</v>
      </c>
      <c r="B1075" s="38">
        <v>1060</v>
      </c>
      <c r="C1075" s="85" t="s">
        <v>630</v>
      </c>
      <c r="D1075" s="21" t="s">
        <v>2096</v>
      </c>
      <c r="E1075" s="79" t="s">
        <v>2097</v>
      </c>
      <c r="F1075" s="22">
        <v>43983</v>
      </c>
      <c r="G1075" s="68">
        <v>35473.94</v>
      </c>
      <c r="H1075" s="21" t="s">
        <v>27</v>
      </c>
      <c r="I1075" s="21">
        <v>1</v>
      </c>
      <c r="J1075" s="68">
        <f t="shared" si="21"/>
        <v>35473.94</v>
      </c>
      <c r="K1075" s="21" t="s">
        <v>69</v>
      </c>
      <c r="L1075" s="21" t="s">
        <v>52</v>
      </c>
      <c r="M1075" s="21" t="s">
        <v>30</v>
      </c>
      <c r="N1075" s="21" t="s">
        <v>31</v>
      </c>
      <c r="O1075" s="23" t="s">
        <v>32</v>
      </c>
      <c r="P1075" s="24" t="s">
        <v>33</v>
      </c>
    </row>
    <row r="1076" spans="1:16" s="26" customFormat="1" ht="51" customHeight="1" x14ac:dyDescent="0.2">
      <c r="A1076" s="40" t="s">
        <v>92</v>
      </c>
      <c r="B1076" s="38">
        <v>1061</v>
      </c>
      <c r="C1076" s="85" t="s">
        <v>630</v>
      </c>
      <c r="D1076" s="21" t="s">
        <v>2099</v>
      </c>
      <c r="E1076" s="79" t="s">
        <v>2100</v>
      </c>
      <c r="F1076" s="22">
        <v>44508</v>
      </c>
      <c r="G1076" s="68">
        <v>6028.54</v>
      </c>
      <c r="H1076" s="21" t="s">
        <v>27</v>
      </c>
      <c r="I1076" s="21">
        <v>1</v>
      </c>
      <c r="J1076" s="68">
        <f t="shared" si="21"/>
        <v>6028.54</v>
      </c>
      <c r="K1076" s="21" t="s">
        <v>28</v>
      </c>
      <c r="L1076" s="21" t="s">
        <v>88</v>
      </c>
      <c r="M1076" s="21" t="s">
        <v>30</v>
      </c>
      <c r="N1076" s="21" t="s">
        <v>31</v>
      </c>
      <c r="O1076" s="23" t="s">
        <v>32</v>
      </c>
      <c r="P1076" s="24" t="s">
        <v>33</v>
      </c>
    </row>
    <row r="1077" spans="1:16" s="26" customFormat="1" ht="51" customHeight="1" x14ac:dyDescent="0.2">
      <c r="A1077" s="25" t="s">
        <v>22</v>
      </c>
      <c r="B1077" s="38">
        <v>1062</v>
      </c>
      <c r="C1077" s="85" t="s">
        <v>1158</v>
      </c>
      <c r="D1077" s="21" t="s">
        <v>2101</v>
      </c>
      <c r="E1077" s="79" t="s">
        <v>2102</v>
      </c>
      <c r="F1077" s="22">
        <v>44103</v>
      </c>
      <c r="G1077" s="68">
        <v>160.74</v>
      </c>
      <c r="H1077" s="21" t="s">
        <v>27</v>
      </c>
      <c r="I1077" s="21">
        <v>32</v>
      </c>
      <c r="J1077" s="68">
        <f t="shared" si="21"/>
        <v>5143.68</v>
      </c>
      <c r="K1077" s="21" t="s">
        <v>28</v>
      </c>
      <c r="L1077" s="21" t="s">
        <v>88</v>
      </c>
      <c r="M1077" s="21" t="s">
        <v>30</v>
      </c>
      <c r="N1077" s="21" t="s">
        <v>31</v>
      </c>
      <c r="O1077" s="23" t="s">
        <v>32</v>
      </c>
      <c r="P1077" s="24" t="s">
        <v>33</v>
      </c>
    </row>
    <row r="1078" spans="1:16" s="26" customFormat="1" ht="51" customHeight="1" x14ac:dyDescent="0.2">
      <c r="A1078" s="25" t="s">
        <v>22</v>
      </c>
      <c r="B1078" s="38">
        <v>1063</v>
      </c>
      <c r="C1078" s="85" t="s">
        <v>1886</v>
      </c>
      <c r="D1078" s="21" t="s">
        <v>2103</v>
      </c>
      <c r="E1078" s="79" t="s">
        <v>2104</v>
      </c>
      <c r="F1078" s="22">
        <v>44278</v>
      </c>
      <c r="G1078" s="68">
        <v>58.52</v>
      </c>
      <c r="H1078" s="21" t="s">
        <v>91</v>
      </c>
      <c r="I1078" s="21">
        <v>110</v>
      </c>
      <c r="J1078" s="68">
        <f t="shared" si="21"/>
        <v>6437.2000000000007</v>
      </c>
      <c r="K1078" s="21" t="s">
        <v>28</v>
      </c>
      <c r="L1078" s="21" t="s">
        <v>88</v>
      </c>
      <c r="M1078" s="21" t="s">
        <v>30</v>
      </c>
      <c r="N1078" s="21" t="s">
        <v>31</v>
      </c>
      <c r="O1078" s="23" t="s">
        <v>32</v>
      </c>
      <c r="P1078" s="24" t="s">
        <v>33</v>
      </c>
    </row>
    <row r="1079" spans="1:16" s="26" customFormat="1" ht="51" customHeight="1" x14ac:dyDescent="0.2">
      <c r="A1079" s="25" t="s">
        <v>22</v>
      </c>
      <c r="B1079" s="38">
        <v>1064</v>
      </c>
      <c r="C1079" s="85" t="s">
        <v>1886</v>
      </c>
      <c r="D1079" s="21" t="s">
        <v>2105</v>
      </c>
      <c r="E1079" s="79" t="s">
        <v>2106</v>
      </c>
      <c r="F1079" s="22">
        <v>44278</v>
      </c>
      <c r="G1079" s="68">
        <v>168889.69</v>
      </c>
      <c r="H1079" s="21" t="s">
        <v>87</v>
      </c>
      <c r="I1079" s="21">
        <v>0.27400000000000002</v>
      </c>
      <c r="J1079" s="68">
        <f t="shared" si="21"/>
        <v>46275.775060000007</v>
      </c>
      <c r="K1079" s="21" t="s">
        <v>28</v>
      </c>
      <c r="L1079" s="21" t="s">
        <v>88</v>
      </c>
      <c r="M1079" s="21" t="s">
        <v>30</v>
      </c>
      <c r="N1079" s="21" t="s">
        <v>31</v>
      </c>
      <c r="O1079" s="23" t="s">
        <v>32</v>
      </c>
      <c r="P1079" s="24" t="s">
        <v>33</v>
      </c>
    </row>
    <row r="1080" spans="1:16" s="26" customFormat="1" ht="51" customHeight="1" x14ac:dyDescent="0.2">
      <c r="A1080" s="40" t="s">
        <v>22</v>
      </c>
      <c r="B1080" s="38">
        <v>1065</v>
      </c>
      <c r="C1080" s="85" t="s">
        <v>1886</v>
      </c>
      <c r="D1080" s="21" t="s">
        <v>2107</v>
      </c>
      <c r="E1080" s="79" t="s">
        <v>2108</v>
      </c>
      <c r="F1080" s="22">
        <v>44278</v>
      </c>
      <c r="G1080" s="68">
        <v>1364182</v>
      </c>
      <c r="H1080" s="21" t="s">
        <v>87</v>
      </c>
      <c r="I1080" s="21">
        <v>5.0000000000000001E-3</v>
      </c>
      <c r="J1080" s="68">
        <f t="shared" si="21"/>
        <v>6820.91</v>
      </c>
      <c r="K1080" s="21" t="s">
        <v>28</v>
      </c>
      <c r="L1080" s="21" t="s">
        <v>88</v>
      </c>
      <c r="M1080" s="21" t="s">
        <v>30</v>
      </c>
      <c r="N1080" s="21" t="s">
        <v>31</v>
      </c>
      <c r="O1080" s="23" t="s">
        <v>32</v>
      </c>
      <c r="P1080" s="24" t="s">
        <v>33</v>
      </c>
    </row>
    <row r="1081" spans="1:16" s="26" customFormat="1" ht="51" customHeight="1" x14ac:dyDescent="0.2">
      <c r="A1081" s="40" t="s">
        <v>22</v>
      </c>
      <c r="B1081" s="38">
        <v>1066</v>
      </c>
      <c r="C1081" s="85" t="s">
        <v>1886</v>
      </c>
      <c r="D1081" s="21" t="s">
        <v>2109</v>
      </c>
      <c r="E1081" s="79" t="s">
        <v>2110</v>
      </c>
      <c r="F1081" s="22">
        <v>44166</v>
      </c>
      <c r="G1081" s="68">
        <v>42.1</v>
      </c>
      <c r="H1081" s="21" t="s">
        <v>91</v>
      </c>
      <c r="I1081" s="21">
        <v>145</v>
      </c>
      <c r="J1081" s="68">
        <f t="shared" si="21"/>
        <v>6104.5</v>
      </c>
      <c r="K1081" s="21" t="s">
        <v>28</v>
      </c>
      <c r="L1081" s="21" t="s">
        <v>88</v>
      </c>
      <c r="M1081" s="21" t="s">
        <v>30</v>
      </c>
      <c r="N1081" s="21" t="s">
        <v>31</v>
      </c>
      <c r="O1081" s="23" t="s">
        <v>32</v>
      </c>
      <c r="P1081" s="24" t="s">
        <v>33</v>
      </c>
    </row>
    <row r="1082" spans="1:16" s="26" customFormat="1" ht="51" customHeight="1" x14ac:dyDescent="0.2">
      <c r="A1082" s="40" t="s">
        <v>22</v>
      </c>
      <c r="B1082" s="38">
        <v>1067</v>
      </c>
      <c r="C1082" s="85" t="s">
        <v>630</v>
      </c>
      <c r="D1082" s="21" t="s">
        <v>2111</v>
      </c>
      <c r="E1082" s="79" t="s">
        <v>2112</v>
      </c>
      <c r="F1082" s="22">
        <v>43864</v>
      </c>
      <c r="G1082" s="68">
        <v>212.69</v>
      </c>
      <c r="H1082" s="21" t="s">
        <v>27</v>
      </c>
      <c r="I1082" s="21">
        <v>12</v>
      </c>
      <c r="J1082" s="68">
        <f t="shared" si="21"/>
        <v>2552.2799999999997</v>
      </c>
      <c r="K1082" s="21" t="s">
        <v>28</v>
      </c>
      <c r="L1082" s="21" t="s">
        <v>88</v>
      </c>
      <c r="M1082" s="21" t="s">
        <v>30</v>
      </c>
      <c r="N1082" s="21" t="s">
        <v>31</v>
      </c>
      <c r="O1082" s="23" t="s">
        <v>32</v>
      </c>
      <c r="P1082" s="24" t="s">
        <v>33</v>
      </c>
    </row>
    <row r="1083" spans="1:16" s="26" customFormat="1" ht="51" customHeight="1" x14ac:dyDescent="0.2">
      <c r="A1083" s="40" t="s">
        <v>22</v>
      </c>
      <c r="B1083" s="38">
        <v>1068</v>
      </c>
      <c r="C1083" s="85" t="s">
        <v>1886</v>
      </c>
      <c r="D1083" s="21" t="s">
        <v>2113</v>
      </c>
      <c r="E1083" s="79" t="s">
        <v>2114</v>
      </c>
      <c r="F1083" s="22">
        <v>43864</v>
      </c>
      <c r="G1083" s="68">
        <v>8640.08</v>
      </c>
      <c r="H1083" s="21" t="s">
        <v>87</v>
      </c>
      <c r="I1083" s="21">
        <v>0.12</v>
      </c>
      <c r="J1083" s="68">
        <f t="shared" si="21"/>
        <v>1036.8096</v>
      </c>
      <c r="K1083" s="21" t="s">
        <v>28</v>
      </c>
      <c r="L1083" s="21" t="s">
        <v>88</v>
      </c>
      <c r="M1083" s="21" t="s">
        <v>30</v>
      </c>
      <c r="N1083" s="21" t="s">
        <v>31</v>
      </c>
      <c r="O1083" s="23" t="s">
        <v>32</v>
      </c>
      <c r="P1083" s="24" t="s">
        <v>33</v>
      </c>
    </row>
    <row r="1084" spans="1:16" s="26" customFormat="1" ht="51" customHeight="1" x14ac:dyDescent="0.2">
      <c r="A1084" s="25" t="s">
        <v>22</v>
      </c>
      <c r="B1084" s="38">
        <v>1069</v>
      </c>
      <c r="C1084" s="85" t="s">
        <v>1886</v>
      </c>
      <c r="D1084" s="21" t="s">
        <v>2115</v>
      </c>
      <c r="E1084" s="79" t="s">
        <v>2116</v>
      </c>
      <c r="F1084" s="22">
        <v>44278</v>
      </c>
      <c r="G1084" s="68">
        <v>20.94</v>
      </c>
      <c r="H1084" s="21" t="s">
        <v>91</v>
      </c>
      <c r="I1084" s="21">
        <v>165</v>
      </c>
      <c r="J1084" s="68">
        <f t="shared" si="21"/>
        <v>3455.1000000000004</v>
      </c>
      <c r="K1084" s="21" t="s">
        <v>28</v>
      </c>
      <c r="L1084" s="21" t="s">
        <v>88</v>
      </c>
      <c r="M1084" s="21" t="s">
        <v>30</v>
      </c>
      <c r="N1084" s="21" t="s">
        <v>31</v>
      </c>
      <c r="O1084" s="23" t="s">
        <v>32</v>
      </c>
      <c r="P1084" s="24" t="s">
        <v>33</v>
      </c>
    </row>
    <row r="1085" spans="1:16" s="26" customFormat="1" ht="51" customHeight="1" x14ac:dyDescent="0.2">
      <c r="A1085" s="25" t="s">
        <v>22</v>
      </c>
      <c r="B1085" s="38">
        <v>1070</v>
      </c>
      <c r="C1085" s="85" t="s">
        <v>630</v>
      </c>
      <c r="D1085" s="21" t="s">
        <v>2117</v>
      </c>
      <c r="E1085" s="79" t="s">
        <v>2118</v>
      </c>
      <c r="F1085" s="22">
        <v>44278</v>
      </c>
      <c r="G1085" s="68">
        <v>1220.98</v>
      </c>
      <c r="H1085" s="21" t="s">
        <v>27</v>
      </c>
      <c r="I1085" s="21">
        <v>4</v>
      </c>
      <c r="J1085" s="68">
        <f t="shared" si="21"/>
        <v>4883.92</v>
      </c>
      <c r="K1085" s="21" t="s">
        <v>28</v>
      </c>
      <c r="L1085" s="21" t="s">
        <v>88</v>
      </c>
      <c r="M1085" s="21" t="s">
        <v>30</v>
      </c>
      <c r="N1085" s="21" t="s">
        <v>31</v>
      </c>
      <c r="O1085" s="23" t="s">
        <v>32</v>
      </c>
      <c r="P1085" s="24" t="s">
        <v>33</v>
      </c>
    </row>
    <row r="1086" spans="1:16" s="26" customFormat="1" ht="51" customHeight="1" x14ac:dyDescent="0.2">
      <c r="A1086" s="25" t="s">
        <v>22</v>
      </c>
      <c r="B1086" s="38">
        <v>1071</v>
      </c>
      <c r="C1086" s="85" t="s">
        <v>630</v>
      </c>
      <c r="D1086" s="21" t="s">
        <v>2119</v>
      </c>
      <c r="E1086" s="79" t="s">
        <v>2120</v>
      </c>
      <c r="F1086" s="22">
        <v>44278</v>
      </c>
      <c r="G1086" s="68">
        <v>320.83</v>
      </c>
      <c r="H1086" s="21" t="s">
        <v>27</v>
      </c>
      <c r="I1086" s="21">
        <v>11</v>
      </c>
      <c r="J1086" s="68">
        <f t="shared" si="21"/>
        <v>3529.1299999999997</v>
      </c>
      <c r="K1086" s="21" t="s">
        <v>28</v>
      </c>
      <c r="L1086" s="21" t="s">
        <v>88</v>
      </c>
      <c r="M1086" s="21" t="s">
        <v>30</v>
      </c>
      <c r="N1086" s="21" t="s">
        <v>31</v>
      </c>
      <c r="O1086" s="23" t="s">
        <v>32</v>
      </c>
      <c r="P1086" s="24" t="s">
        <v>33</v>
      </c>
    </row>
    <row r="1087" spans="1:16" s="26" customFormat="1" ht="51" customHeight="1" x14ac:dyDescent="0.2">
      <c r="A1087" s="25" t="s">
        <v>22</v>
      </c>
      <c r="B1087" s="38">
        <v>1072</v>
      </c>
      <c r="C1087" s="85" t="s">
        <v>630</v>
      </c>
      <c r="D1087" s="21" t="s">
        <v>2121</v>
      </c>
      <c r="E1087" s="79" t="s">
        <v>2122</v>
      </c>
      <c r="F1087" s="22">
        <v>44278</v>
      </c>
      <c r="G1087" s="68">
        <v>290.06</v>
      </c>
      <c r="H1087" s="21" t="s">
        <v>27</v>
      </c>
      <c r="I1087" s="21">
        <v>13</v>
      </c>
      <c r="J1087" s="68">
        <f t="shared" si="21"/>
        <v>3770.78</v>
      </c>
      <c r="K1087" s="21" t="s">
        <v>28</v>
      </c>
      <c r="L1087" s="21" t="s">
        <v>88</v>
      </c>
      <c r="M1087" s="21" t="s">
        <v>30</v>
      </c>
      <c r="N1087" s="21" t="s">
        <v>31</v>
      </c>
      <c r="O1087" s="23" t="s">
        <v>32</v>
      </c>
      <c r="P1087" s="24" t="s">
        <v>33</v>
      </c>
    </row>
    <row r="1088" spans="1:16" s="26" customFormat="1" ht="51" customHeight="1" x14ac:dyDescent="0.2">
      <c r="A1088" s="25" t="s">
        <v>22</v>
      </c>
      <c r="B1088" s="38">
        <v>1073</v>
      </c>
      <c r="C1088" s="85" t="s">
        <v>630</v>
      </c>
      <c r="D1088" s="21" t="s">
        <v>2123</v>
      </c>
      <c r="E1088" s="79" t="s">
        <v>2124</v>
      </c>
      <c r="F1088" s="22">
        <v>43864</v>
      </c>
      <c r="G1088" s="68">
        <v>66.63</v>
      </c>
      <c r="H1088" s="21" t="s">
        <v>27</v>
      </c>
      <c r="I1088" s="21">
        <v>21</v>
      </c>
      <c r="J1088" s="68">
        <f t="shared" si="21"/>
        <v>1399.23</v>
      </c>
      <c r="K1088" s="21" t="s">
        <v>28</v>
      </c>
      <c r="L1088" s="21" t="s">
        <v>88</v>
      </c>
      <c r="M1088" s="21" t="s">
        <v>30</v>
      </c>
      <c r="N1088" s="21" t="s">
        <v>31</v>
      </c>
      <c r="O1088" s="23" t="s">
        <v>32</v>
      </c>
      <c r="P1088" s="24" t="s">
        <v>33</v>
      </c>
    </row>
    <row r="1089" spans="1:16" s="26" customFormat="1" ht="51" customHeight="1" x14ac:dyDescent="0.2">
      <c r="A1089" s="25" t="s">
        <v>22</v>
      </c>
      <c r="B1089" s="38">
        <v>1074</v>
      </c>
      <c r="C1089" s="85" t="s">
        <v>630</v>
      </c>
      <c r="D1089" s="21" t="s">
        <v>2125</v>
      </c>
      <c r="E1089" s="79" t="s">
        <v>2126</v>
      </c>
      <c r="F1089" s="22">
        <v>44278</v>
      </c>
      <c r="G1089" s="68">
        <v>985.72</v>
      </c>
      <c r="H1089" s="21" t="s">
        <v>27</v>
      </c>
      <c r="I1089" s="21">
        <v>8</v>
      </c>
      <c r="J1089" s="68">
        <f t="shared" si="21"/>
        <v>7885.76</v>
      </c>
      <c r="K1089" s="21" t="s">
        <v>28</v>
      </c>
      <c r="L1089" s="21" t="s">
        <v>88</v>
      </c>
      <c r="M1089" s="21" t="s">
        <v>30</v>
      </c>
      <c r="N1089" s="21" t="s">
        <v>31</v>
      </c>
      <c r="O1089" s="23" t="s">
        <v>32</v>
      </c>
      <c r="P1089" s="24" t="s">
        <v>33</v>
      </c>
    </row>
    <row r="1090" spans="1:16" s="26" customFormat="1" ht="51" customHeight="1" x14ac:dyDescent="0.2">
      <c r="A1090" s="25" t="s">
        <v>22</v>
      </c>
      <c r="B1090" s="38">
        <v>1075</v>
      </c>
      <c r="C1090" s="85" t="s">
        <v>630</v>
      </c>
      <c r="D1090" s="21" t="s">
        <v>2127</v>
      </c>
      <c r="E1090" s="79" t="s">
        <v>2128</v>
      </c>
      <c r="F1090" s="22">
        <v>43983</v>
      </c>
      <c r="G1090" s="68">
        <v>2126.31</v>
      </c>
      <c r="H1090" s="21" t="s">
        <v>27</v>
      </c>
      <c r="I1090" s="21">
        <v>1</v>
      </c>
      <c r="J1090" s="68">
        <f t="shared" si="21"/>
        <v>2126.31</v>
      </c>
      <c r="K1090" s="21" t="s">
        <v>28</v>
      </c>
      <c r="L1090" s="21" t="s">
        <v>88</v>
      </c>
      <c r="M1090" s="21" t="s">
        <v>30</v>
      </c>
      <c r="N1090" s="21" t="s">
        <v>31</v>
      </c>
      <c r="O1090" s="23" t="s">
        <v>32</v>
      </c>
      <c r="P1090" s="24" t="s">
        <v>33</v>
      </c>
    </row>
    <row r="1091" spans="1:16" s="26" customFormat="1" ht="51" customHeight="1" x14ac:dyDescent="0.2">
      <c r="A1091" s="40" t="s">
        <v>92</v>
      </c>
      <c r="B1091" s="38">
        <v>1076</v>
      </c>
      <c r="C1091" s="85" t="s">
        <v>2098</v>
      </c>
      <c r="D1091" s="21" t="s">
        <v>2129</v>
      </c>
      <c r="E1091" s="79" t="s">
        <v>2130</v>
      </c>
      <c r="F1091" s="22">
        <v>43864</v>
      </c>
      <c r="G1091" s="68">
        <v>1824.45</v>
      </c>
      <c r="H1091" s="21" t="s">
        <v>27</v>
      </c>
      <c r="I1091" s="21">
        <v>1</v>
      </c>
      <c r="J1091" s="68">
        <f t="shared" si="21"/>
        <v>1824.45</v>
      </c>
      <c r="K1091" s="21" t="s">
        <v>28</v>
      </c>
      <c r="L1091" s="21" t="s">
        <v>88</v>
      </c>
      <c r="M1091" s="21" t="s">
        <v>30</v>
      </c>
      <c r="N1091" s="21" t="s">
        <v>31</v>
      </c>
      <c r="O1091" s="23" t="s">
        <v>32</v>
      </c>
      <c r="P1091" s="24" t="s">
        <v>33</v>
      </c>
    </row>
    <row r="1092" spans="1:16" s="26" customFormat="1" ht="51" customHeight="1" x14ac:dyDescent="0.2">
      <c r="A1092" s="40" t="s">
        <v>92</v>
      </c>
      <c r="B1092" s="38">
        <v>1077</v>
      </c>
      <c r="C1092" s="85" t="s">
        <v>2098</v>
      </c>
      <c r="D1092" s="21" t="s">
        <v>2131</v>
      </c>
      <c r="E1092" s="79" t="s">
        <v>2132</v>
      </c>
      <c r="F1092" s="22">
        <v>43864</v>
      </c>
      <c r="G1092" s="68">
        <v>4428.5</v>
      </c>
      <c r="H1092" s="21" t="s">
        <v>27</v>
      </c>
      <c r="I1092" s="21">
        <v>1</v>
      </c>
      <c r="J1092" s="68">
        <f t="shared" si="21"/>
        <v>4428.5</v>
      </c>
      <c r="K1092" s="21" t="s">
        <v>28</v>
      </c>
      <c r="L1092" s="21" t="s">
        <v>88</v>
      </c>
      <c r="M1092" s="21" t="s">
        <v>30</v>
      </c>
      <c r="N1092" s="21" t="s">
        <v>31</v>
      </c>
      <c r="O1092" s="23" t="s">
        <v>32</v>
      </c>
      <c r="P1092" s="24" t="s">
        <v>33</v>
      </c>
    </row>
    <row r="1093" spans="1:16" s="26" customFormat="1" ht="51" customHeight="1" x14ac:dyDescent="0.2">
      <c r="A1093" s="40" t="s">
        <v>92</v>
      </c>
      <c r="B1093" s="38">
        <v>1078</v>
      </c>
      <c r="C1093" s="85" t="s">
        <v>2098</v>
      </c>
      <c r="D1093" s="21" t="s">
        <v>2133</v>
      </c>
      <c r="E1093" s="79" t="s">
        <v>2134</v>
      </c>
      <c r="F1093" s="22">
        <v>43864</v>
      </c>
      <c r="G1093" s="68">
        <v>2970.65</v>
      </c>
      <c r="H1093" s="21" t="s">
        <v>27</v>
      </c>
      <c r="I1093" s="21">
        <v>1</v>
      </c>
      <c r="J1093" s="68">
        <f t="shared" si="21"/>
        <v>2970.65</v>
      </c>
      <c r="K1093" s="21" t="s">
        <v>28</v>
      </c>
      <c r="L1093" s="21" t="s">
        <v>88</v>
      </c>
      <c r="M1093" s="21" t="s">
        <v>30</v>
      </c>
      <c r="N1093" s="21" t="s">
        <v>31</v>
      </c>
      <c r="O1093" s="23" t="s">
        <v>32</v>
      </c>
      <c r="P1093" s="24" t="s">
        <v>33</v>
      </c>
    </row>
    <row r="1094" spans="1:16" s="26" customFormat="1" ht="51" customHeight="1" x14ac:dyDescent="0.2">
      <c r="A1094" s="40" t="s">
        <v>92</v>
      </c>
      <c r="B1094" s="38">
        <v>1079</v>
      </c>
      <c r="C1094" s="85" t="s">
        <v>2098</v>
      </c>
      <c r="D1094" s="21" t="s">
        <v>2135</v>
      </c>
      <c r="E1094" s="79" t="s">
        <v>2136</v>
      </c>
      <c r="F1094" s="22">
        <v>43864</v>
      </c>
      <c r="G1094" s="68">
        <v>7659.85</v>
      </c>
      <c r="H1094" s="21" t="s">
        <v>27</v>
      </c>
      <c r="I1094" s="21">
        <v>1</v>
      </c>
      <c r="J1094" s="68">
        <f t="shared" si="21"/>
        <v>7659.85</v>
      </c>
      <c r="K1094" s="21" t="s">
        <v>28</v>
      </c>
      <c r="L1094" s="21" t="s">
        <v>88</v>
      </c>
      <c r="M1094" s="21" t="s">
        <v>30</v>
      </c>
      <c r="N1094" s="21" t="s">
        <v>31</v>
      </c>
      <c r="O1094" s="23" t="s">
        <v>32</v>
      </c>
      <c r="P1094" s="24" t="s">
        <v>33</v>
      </c>
    </row>
    <row r="1095" spans="1:16" s="26" customFormat="1" ht="51" customHeight="1" x14ac:dyDescent="0.2">
      <c r="A1095" s="40" t="s">
        <v>92</v>
      </c>
      <c r="B1095" s="38">
        <v>1080</v>
      </c>
      <c r="C1095" s="85" t="s">
        <v>2098</v>
      </c>
      <c r="D1095" s="21" t="s">
        <v>2137</v>
      </c>
      <c r="E1095" s="79" t="s">
        <v>2138</v>
      </c>
      <c r="F1095" s="22">
        <v>43864</v>
      </c>
      <c r="G1095" s="68">
        <v>3149.9</v>
      </c>
      <c r="H1095" s="21" t="s">
        <v>27</v>
      </c>
      <c r="I1095" s="21">
        <v>4</v>
      </c>
      <c r="J1095" s="68">
        <f t="shared" si="21"/>
        <v>12599.6</v>
      </c>
      <c r="K1095" s="21" t="s">
        <v>28</v>
      </c>
      <c r="L1095" s="21" t="s">
        <v>88</v>
      </c>
      <c r="M1095" s="21" t="s">
        <v>30</v>
      </c>
      <c r="N1095" s="21" t="s">
        <v>31</v>
      </c>
      <c r="O1095" s="23" t="s">
        <v>32</v>
      </c>
      <c r="P1095" s="24" t="s">
        <v>33</v>
      </c>
    </row>
    <row r="1096" spans="1:16" s="26" customFormat="1" ht="51" customHeight="1" x14ac:dyDescent="0.2">
      <c r="A1096" s="40" t="s">
        <v>92</v>
      </c>
      <c r="B1096" s="38">
        <v>1081</v>
      </c>
      <c r="C1096" s="85" t="s">
        <v>2098</v>
      </c>
      <c r="D1096" s="21" t="s">
        <v>2139</v>
      </c>
      <c r="E1096" s="79" t="s">
        <v>2140</v>
      </c>
      <c r="F1096" s="22">
        <v>43864</v>
      </c>
      <c r="G1096" s="68">
        <v>1549.39</v>
      </c>
      <c r="H1096" s="21" t="s">
        <v>27</v>
      </c>
      <c r="I1096" s="21">
        <v>1</v>
      </c>
      <c r="J1096" s="68">
        <f t="shared" si="21"/>
        <v>1549.39</v>
      </c>
      <c r="K1096" s="21" t="s">
        <v>28</v>
      </c>
      <c r="L1096" s="21" t="s">
        <v>88</v>
      </c>
      <c r="M1096" s="21" t="s">
        <v>30</v>
      </c>
      <c r="N1096" s="21" t="s">
        <v>31</v>
      </c>
      <c r="O1096" s="23" t="s">
        <v>32</v>
      </c>
      <c r="P1096" s="24" t="s">
        <v>33</v>
      </c>
    </row>
    <row r="1097" spans="1:16" s="26" customFormat="1" ht="51" customHeight="1" x14ac:dyDescent="0.2">
      <c r="A1097" s="40" t="s">
        <v>92</v>
      </c>
      <c r="B1097" s="38">
        <v>1082</v>
      </c>
      <c r="C1097" s="85" t="s">
        <v>2098</v>
      </c>
      <c r="D1097" s="21" t="s">
        <v>2141</v>
      </c>
      <c r="E1097" s="79" t="s">
        <v>2142</v>
      </c>
      <c r="F1097" s="22">
        <v>43864</v>
      </c>
      <c r="G1097" s="68">
        <v>1549.39</v>
      </c>
      <c r="H1097" s="21" t="s">
        <v>27</v>
      </c>
      <c r="I1097" s="21">
        <v>12</v>
      </c>
      <c r="J1097" s="68">
        <f t="shared" si="21"/>
        <v>18592.68</v>
      </c>
      <c r="K1097" s="21" t="s">
        <v>28</v>
      </c>
      <c r="L1097" s="21" t="s">
        <v>88</v>
      </c>
      <c r="M1097" s="21" t="s">
        <v>30</v>
      </c>
      <c r="N1097" s="21" t="s">
        <v>31</v>
      </c>
      <c r="O1097" s="23" t="s">
        <v>32</v>
      </c>
      <c r="P1097" s="24" t="s">
        <v>33</v>
      </c>
    </row>
    <row r="1098" spans="1:16" s="26" customFormat="1" ht="51" customHeight="1" x14ac:dyDescent="0.2">
      <c r="A1098" s="40" t="s">
        <v>92</v>
      </c>
      <c r="B1098" s="38">
        <v>1083</v>
      </c>
      <c r="C1098" s="85" t="s">
        <v>2098</v>
      </c>
      <c r="D1098" s="21" t="s">
        <v>2143</v>
      </c>
      <c r="E1098" s="79" t="s">
        <v>2144</v>
      </c>
      <c r="F1098" s="22">
        <v>43864</v>
      </c>
      <c r="G1098" s="68">
        <v>1549.38</v>
      </c>
      <c r="H1098" s="21" t="s">
        <v>27</v>
      </c>
      <c r="I1098" s="21">
        <v>11</v>
      </c>
      <c r="J1098" s="68">
        <f t="shared" si="21"/>
        <v>17043.18</v>
      </c>
      <c r="K1098" s="21" t="s">
        <v>28</v>
      </c>
      <c r="L1098" s="21" t="s">
        <v>88</v>
      </c>
      <c r="M1098" s="21" t="s">
        <v>30</v>
      </c>
      <c r="N1098" s="21" t="s">
        <v>31</v>
      </c>
      <c r="O1098" s="23" t="s">
        <v>32</v>
      </c>
      <c r="P1098" s="24" t="s">
        <v>33</v>
      </c>
    </row>
    <row r="1099" spans="1:16" s="26" customFormat="1" ht="51" customHeight="1" x14ac:dyDescent="0.2">
      <c r="A1099" s="40" t="s">
        <v>92</v>
      </c>
      <c r="B1099" s="38">
        <v>1084</v>
      </c>
      <c r="C1099" s="85" t="s">
        <v>2098</v>
      </c>
      <c r="D1099" s="21" t="s">
        <v>2145</v>
      </c>
      <c r="E1099" s="79" t="s">
        <v>2146</v>
      </c>
      <c r="F1099" s="22">
        <v>43864</v>
      </c>
      <c r="G1099" s="68">
        <v>17523.810000000001</v>
      </c>
      <c r="H1099" s="21" t="s">
        <v>27</v>
      </c>
      <c r="I1099" s="21">
        <v>2</v>
      </c>
      <c r="J1099" s="68">
        <f t="shared" si="21"/>
        <v>35047.620000000003</v>
      </c>
      <c r="K1099" s="21" t="s">
        <v>28</v>
      </c>
      <c r="L1099" s="21" t="s">
        <v>88</v>
      </c>
      <c r="M1099" s="21" t="s">
        <v>30</v>
      </c>
      <c r="N1099" s="21" t="s">
        <v>31</v>
      </c>
      <c r="O1099" s="23" t="s">
        <v>32</v>
      </c>
      <c r="P1099" s="24" t="s">
        <v>33</v>
      </c>
    </row>
    <row r="1100" spans="1:16" s="26" customFormat="1" ht="51" customHeight="1" x14ac:dyDescent="0.2">
      <c r="A1100" s="40" t="s">
        <v>92</v>
      </c>
      <c r="B1100" s="38">
        <v>1085</v>
      </c>
      <c r="C1100" s="85" t="s">
        <v>2098</v>
      </c>
      <c r="D1100" s="21" t="s">
        <v>2147</v>
      </c>
      <c r="E1100" s="79" t="s">
        <v>2148</v>
      </c>
      <c r="F1100" s="22">
        <v>43864</v>
      </c>
      <c r="G1100" s="68">
        <v>2039.18</v>
      </c>
      <c r="H1100" s="21" t="s">
        <v>27</v>
      </c>
      <c r="I1100" s="21">
        <v>2</v>
      </c>
      <c r="J1100" s="68">
        <f t="shared" si="21"/>
        <v>4078.36</v>
      </c>
      <c r="K1100" s="21" t="s">
        <v>28</v>
      </c>
      <c r="L1100" s="21" t="s">
        <v>88</v>
      </c>
      <c r="M1100" s="21" t="s">
        <v>30</v>
      </c>
      <c r="N1100" s="21" t="s">
        <v>31</v>
      </c>
      <c r="O1100" s="23" t="s">
        <v>32</v>
      </c>
      <c r="P1100" s="24" t="s">
        <v>33</v>
      </c>
    </row>
    <row r="1101" spans="1:16" s="26" customFormat="1" ht="51" customHeight="1" x14ac:dyDescent="0.2">
      <c r="A1101" s="40" t="s">
        <v>92</v>
      </c>
      <c r="B1101" s="38">
        <v>1086</v>
      </c>
      <c r="C1101" s="85" t="s">
        <v>2098</v>
      </c>
      <c r="D1101" s="21" t="s">
        <v>2149</v>
      </c>
      <c r="E1101" s="79" t="s">
        <v>2150</v>
      </c>
      <c r="F1101" s="22">
        <v>43864</v>
      </c>
      <c r="G1101" s="68">
        <v>21766.31</v>
      </c>
      <c r="H1101" s="21" t="s">
        <v>27</v>
      </c>
      <c r="I1101" s="21">
        <v>2</v>
      </c>
      <c r="J1101" s="68">
        <f t="shared" si="21"/>
        <v>43532.62</v>
      </c>
      <c r="K1101" s="21" t="s">
        <v>28</v>
      </c>
      <c r="L1101" s="21" t="s">
        <v>88</v>
      </c>
      <c r="M1101" s="21" t="s">
        <v>30</v>
      </c>
      <c r="N1101" s="21" t="s">
        <v>31</v>
      </c>
      <c r="O1101" s="23" t="s">
        <v>32</v>
      </c>
      <c r="P1101" s="24" t="s">
        <v>33</v>
      </c>
    </row>
    <row r="1102" spans="1:16" s="26" customFormat="1" ht="51" customHeight="1" x14ac:dyDescent="0.2">
      <c r="A1102" s="40" t="s">
        <v>92</v>
      </c>
      <c r="B1102" s="38">
        <v>1087</v>
      </c>
      <c r="C1102" s="85" t="s">
        <v>2098</v>
      </c>
      <c r="D1102" s="21" t="s">
        <v>2151</v>
      </c>
      <c r="E1102" s="79" t="s">
        <v>2152</v>
      </c>
      <c r="F1102" s="22">
        <v>43864</v>
      </c>
      <c r="G1102" s="68">
        <v>13414.25</v>
      </c>
      <c r="H1102" s="21" t="s">
        <v>27</v>
      </c>
      <c r="I1102" s="21">
        <v>1</v>
      </c>
      <c r="J1102" s="68">
        <f t="shared" si="21"/>
        <v>13414.25</v>
      </c>
      <c r="K1102" s="21" t="s">
        <v>28</v>
      </c>
      <c r="L1102" s="21" t="s">
        <v>88</v>
      </c>
      <c r="M1102" s="21" t="s">
        <v>30</v>
      </c>
      <c r="N1102" s="21" t="s">
        <v>31</v>
      </c>
      <c r="O1102" s="23" t="s">
        <v>32</v>
      </c>
      <c r="P1102" s="24" t="s">
        <v>33</v>
      </c>
    </row>
    <row r="1103" spans="1:16" s="26" customFormat="1" ht="51" customHeight="1" x14ac:dyDescent="0.2">
      <c r="A1103" s="25" t="s">
        <v>22</v>
      </c>
      <c r="B1103" s="38">
        <v>1088</v>
      </c>
      <c r="C1103" s="85" t="s">
        <v>2153</v>
      </c>
      <c r="D1103" s="21" t="s">
        <v>2154</v>
      </c>
      <c r="E1103" s="79" t="s">
        <v>2155</v>
      </c>
      <c r="F1103" s="22">
        <v>44645</v>
      </c>
      <c r="G1103" s="68">
        <v>1490</v>
      </c>
      <c r="H1103" s="21" t="s">
        <v>27</v>
      </c>
      <c r="I1103" s="21">
        <v>1</v>
      </c>
      <c r="J1103" s="68">
        <f t="shared" si="21"/>
        <v>1490</v>
      </c>
      <c r="K1103" s="21" t="s">
        <v>389</v>
      </c>
      <c r="L1103" s="21" t="s">
        <v>128</v>
      </c>
      <c r="M1103" s="21" t="s">
        <v>30</v>
      </c>
      <c r="N1103" s="21" t="s">
        <v>31</v>
      </c>
      <c r="O1103" s="23" t="s">
        <v>32</v>
      </c>
      <c r="P1103" s="24" t="s">
        <v>33</v>
      </c>
    </row>
    <row r="1104" spans="1:16" s="26" customFormat="1" ht="51" customHeight="1" x14ac:dyDescent="0.2">
      <c r="A1104" s="40" t="s">
        <v>48</v>
      </c>
      <c r="B1104" s="38">
        <v>1089</v>
      </c>
      <c r="C1104" s="85" t="s">
        <v>2156</v>
      </c>
      <c r="D1104" s="21" t="s">
        <v>2157</v>
      </c>
      <c r="E1104" s="79" t="s">
        <v>2158</v>
      </c>
      <c r="F1104" s="22">
        <v>44803</v>
      </c>
      <c r="G1104" s="68">
        <v>557.91999999999996</v>
      </c>
      <c r="H1104" s="21" t="s">
        <v>27</v>
      </c>
      <c r="I1104" s="21">
        <v>4</v>
      </c>
      <c r="J1104" s="68">
        <f t="shared" si="21"/>
        <v>2231.6799999999998</v>
      </c>
      <c r="K1104" s="21" t="s">
        <v>389</v>
      </c>
      <c r="L1104" s="21" t="s">
        <v>128</v>
      </c>
      <c r="M1104" s="21" t="s">
        <v>30</v>
      </c>
      <c r="N1104" s="21" t="s">
        <v>31</v>
      </c>
      <c r="O1104" s="23" t="s">
        <v>32</v>
      </c>
      <c r="P1104" s="24" t="s">
        <v>33</v>
      </c>
    </row>
    <row r="1105" spans="1:16" s="26" customFormat="1" ht="51" customHeight="1" x14ac:dyDescent="0.2">
      <c r="A1105" s="40" t="s">
        <v>48</v>
      </c>
      <c r="B1105" s="38">
        <v>1090</v>
      </c>
      <c r="C1105" s="85" t="s">
        <v>2156</v>
      </c>
      <c r="D1105" s="21" t="s">
        <v>2159</v>
      </c>
      <c r="E1105" s="79" t="s">
        <v>2160</v>
      </c>
      <c r="F1105" s="22">
        <v>44803</v>
      </c>
      <c r="G1105" s="68">
        <v>2941.58</v>
      </c>
      <c r="H1105" s="21" t="s">
        <v>27</v>
      </c>
      <c r="I1105" s="21">
        <v>4</v>
      </c>
      <c r="J1105" s="68">
        <f t="shared" si="21"/>
        <v>11766.32</v>
      </c>
      <c r="K1105" s="21" t="s">
        <v>389</v>
      </c>
      <c r="L1105" s="21" t="s">
        <v>128</v>
      </c>
      <c r="M1105" s="21" t="s">
        <v>30</v>
      </c>
      <c r="N1105" s="21" t="s">
        <v>31</v>
      </c>
      <c r="O1105" s="23" t="s">
        <v>32</v>
      </c>
      <c r="P1105" s="24" t="s">
        <v>33</v>
      </c>
    </row>
    <row r="1106" spans="1:16" s="26" customFormat="1" ht="51" customHeight="1" x14ac:dyDescent="0.2">
      <c r="A1106" s="40" t="s">
        <v>48</v>
      </c>
      <c r="B1106" s="38">
        <v>1091</v>
      </c>
      <c r="C1106" s="85" t="s">
        <v>2156</v>
      </c>
      <c r="D1106" s="21" t="s">
        <v>2161</v>
      </c>
      <c r="E1106" s="79" t="s">
        <v>2162</v>
      </c>
      <c r="F1106" s="22">
        <v>44803</v>
      </c>
      <c r="G1106" s="68">
        <v>2113.9299999999998</v>
      </c>
      <c r="H1106" s="21" t="s">
        <v>27</v>
      </c>
      <c r="I1106" s="21">
        <v>2</v>
      </c>
      <c r="J1106" s="68">
        <f t="shared" si="21"/>
        <v>4227.8599999999997</v>
      </c>
      <c r="K1106" s="21" t="s">
        <v>389</v>
      </c>
      <c r="L1106" s="21" t="s">
        <v>128</v>
      </c>
      <c r="M1106" s="21" t="s">
        <v>30</v>
      </c>
      <c r="N1106" s="21" t="s">
        <v>31</v>
      </c>
      <c r="O1106" s="23" t="s">
        <v>32</v>
      </c>
      <c r="P1106" s="24" t="s">
        <v>33</v>
      </c>
    </row>
    <row r="1107" spans="1:16" s="26" customFormat="1" ht="51" customHeight="1" x14ac:dyDescent="0.2">
      <c r="A1107" s="40" t="s">
        <v>48</v>
      </c>
      <c r="B1107" s="38">
        <v>1092</v>
      </c>
      <c r="C1107" s="85" t="s">
        <v>2156</v>
      </c>
      <c r="D1107" s="21" t="s">
        <v>2163</v>
      </c>
      <c r="E1107" s="79" t="s">
        <v>2164</v>
      </c>
      <c r="F1107" s="22">
        <v>44803</v>
      </c>
      <c r="G1107" s="68">
        <v>557.91999999999996</v>
      </c>
      <c r="H1107" s="21" t="s">
        <v>27</v>
      </c>
      <c r="I1107" s="21">
        <v>4</v>
      </c>
      <c r="J1107" s="68">
        <f t="shared" si="21"/>
        <v>2231.6799999999998</v>
      </c>
      <c r="K1107" s="21" t="s">
        <v>389</v>
      </c>
      <c r="L1107" s="21" t="s">
        <v>128</v>
      </c>
      <c r="M1107" s="21" t="s">
        <v>30</v>
      </c>
      <c r="N1107" s="21" t="s">
        <v>31</v>
      </c>
      <c r="O1107" s="23" t="s">
        <v>32</v>
      </c>
      <c r="P1107" s="24" t="s">
        <v>33</v>
      </c>
    </row>
    <row r="1108" spans="1:16" s="26" customFormat="1" ht="51" customHeight="1" x14ac:dyDescent="0.2">
      <c r="A1108" s="40" t="s">
        <v>48</v>
      </c>
      <c r="B1108" s="38">
        <v>1093</v>
      </c>
      <c r="C1108" s="85" t="s">
        <v>2156</v>
      </c>
      <c r="D1108" s="21" t="s">
        <v>2165</v>
      </c>
      <c r="E1108" s="79" t="s">
        <v>2166</v>
      </c>
      <c r="F1108" s="22">
        <v>44803</v>
      </c>
      <c r="G1108" s="68">
        <v>176.95</v>
      </c>
      <c r="H1108" s="21" t="s">
        <v>27</v>
      </c>
      <c r="I1108" s="21">
        <v>4</v>
      </c>
      <c r="J1108" s="68">
        <f t="shared" si="21"/>
        <v>707.8</v>
      </c>
      <c r="K1108" s="21" t="s">
        <v>389</v>
      </c>
      <c r="L1108" s="21" t="s">
        <v>128</v>
      </c>
      <c r="M1108" s="21" t="s">
        <v>30</v>
      </c>
      <c r="N1108" s="21" t="s">
        <v>31</v>
      </c>
      <c r="O1108" s="23" t="s">
        <v>32</v>
      </c>
      <c r="P1108" s="24" t="s">
        <v>33</v>
      </c>
    </row>
    <row r="1109" spans="1:16" s="26" customFormat="1" ht="51" customHeight="1" x14ac:dyDescent="0.2">
      <c r="A1109" s="40" t="s">
        <v>36</v>
      </c>
      <c r="B1109" s="38">
        <v>1094</v>
      </c>
      <c r="C1109" s="85" t="s">
        <v>98</v>
      </c>
      <c r="D1109" s="21" t="s">
        <v>2167</v>
      </c>
      <c r="E1109" s="79" t="s">
        <v>2168</v>
      </c>
      <c r="F1109" s="22">
        <v>44803</v>
      </c>
      <c r="G1109" s="68">
        <v>215.06</v>
      </c>
      <c r="H1109" s="21" t="s">
        <v>27</v>
      </c>
      <c r="I1109" s="21">
        <v>3</v>
      </c>
      <c r="J1109" s="68">
        <f t="shared" si="21"/>
        <v>645.18000000000006</v>
      </c>
      <c r="K1109" s="21" t="s">
        <v>389</v>
      </c>
      <c r="L1109" s="21" t="s">
        <v>128</v>
      </c>
      <c r="M1109" s="21" t="s">
        <v>30</v>
      </c>
      <c r="N1109" s="21" t="s">
        <v>31</v>
      </c>
      <c r="O1109" s="23" t="s">
        <v>32</v>
      </c>
      <c r="P1109" s="24" t="s">
        <v>33</v>
      </c>
    </row>
    <row r="1110" spans="1:16" s="26" customFormat="1" ht="51" customHeight="1" x14ac:dyDescent="0.2">
      <c r="A1110" s="40" t="s">
        <v>36</v>
      </c>
      <c r="B1110" s="38">
        <v>1095</v>
      </c>
      <c r="C1110" s="85" t="s">
        <v>98</v>
      </c>
      <c r="D1110" s="21" t="s">
        <v>2169</v>
      </c>
      <c r="E1110" s="79" t="s">
        <v>2170</v>
      </c>
      <c r="F1110" s="22">
        <v>44803</v>
      </c>
      <c r="G1110" s="68">
        <v>2846.17</v>
      </c>
      <c r="H1110" s="21" t="s">
        <v>27</v>
      </c>
      <c r="I1110" s="21">
        <v>2</v>
      </c>
      <c r="J1110" s="68">
        <f t="shared" si="21"/>
        <v>5692.34</v>
      </c>
      <c r="K1110" s="21" t="s">
        <v>389</v>
      </c>
      <c r="L1110" s="21" t="s">
        <v>128</v>
      </c>
      <c r="M1110" s="21" t="s">
        <v>30</v>
      </c>
      <c r="N1110" s="21" t="s">
        <v>31</v>
      </c>
      <c r="O1110" s="23" t="s">
        <v>32</v>
      </c>
      <c r="P1110" s="24" t="s">
        <v>33</v>
      </c>
    </row>
    <row r="1111" spans="1:16" s="26" customFormat="1" ht="51" customHeight="1" x14ac:dyDescent="0.2">
      <c r="A1111" s="40" t="s">
        <v>36</v>
      </c>
      <c r="B1111" s="38">
        <v>1096</v>
      </c>
      <c r="C1111" s="85" t="s">
        <v>98</v>
      </c>
      <c r="D1111" s="21" t="s">
        <v>2171</v>
      </c>
      <c r="E1111" s="79" t="s">
        <v>2172</v>
      </c>
      <c r="F1111" s="22">
        <v>44803</v>
      </c>
      <c r="G1111" s="68">
        <v>2846.17</v>
      </c>
      <c r="H1111" s="21" t="s">
        <v>27</v>
      </c>
      <c r="I1111" s="21">
        <v>2</v>
      </c>
      <c r="J1111" s="68">
        <f t="shared" si="21"/>
        <v>5692.34</v>
      </c>
      <c r="K1111" s="21" t="s">
        <v>389</v>
      </c>
      <c r="L1111" s="21" t="s">
        <v>128</v>
      </c>
      <c r="M1111" s="21" t="s">
        <v>30</v>
      </c>
      <c r="N1111" s="21" t="s">
        <v>31</v>
      </c>
      <c r="O1111" s="23" t="s">
        <v>32</v>
      </c>
      <c r="P1111" s="24" t="s">
        <v>33</v>
      </c>
    </row>
    <row r="1112" spans="1:16" s="26" customFormat="1" ht="51" customHeight="1" x14ac:dyDescent="0.2">
      <c r="A1112" s="40" t="s">
        <v>36</v>
      </c>
      <c r="B1112" s="38">
        <v>1097</v>
      </c>
      <c r="C1112" s="85" t="s">
        <v>2153</v>
      </c>
      <c r="D1112" s="21" t="s">
        <v>2173</v>
      </c>
      <c r="E1112" s="79" t="s">
        <v>2174</v>
      </c>
      <c r="F1112" s="22">
        <v>44645</v>
      </c>
      <c r="G1112" s="68">
        <v>42074.09</v>
      </c>
      <c r="H1112" s="21" t="s">
        <v>27</v>
      </c>
      <c r="I1112" s="21">
        <v>1</v>
      </c>
      <c r="J1112" s="68">
        <f t="shared" ref="J1112:J1172" si="22">G1112*I1112</f>
        <v>42074.09</v>
      </c>
      <c r="K1112" s="21" t="s">
        <v>389</v>
      </c>
      <c r="L1112" s="21" t="s">
        <v>128</v>
      </c>
      <c r="M1112" s="21" t="s">
        <v>30</v>
      </c>
      <c r="N1112" s="21" t="s">
        <v>31</v>
      </c>
      <c r="O1112" s="23" t="s">
        <v>32</v>
      </c>
      <c r="P1112" s="24" t="s">
        <v>33</v>
      </c>
    </row>
    <row r="1113" spans="1:16" s="26" customFormat="1" ht="51" customHeight="1" x14ac:dyDescent="0.2">
      <c r="A1113" s="40" t="s">
        <v>36</v>
      </c>
      <c r="B1113" s="38">
        <v>1098</v>
      </c>
      <c r="C1113" s="85" t="s">
        <v>2153</v>
      </c>
      <c r="D1113" s="21" t="s">
        <v>2175</v>
      </c>
      <c r="E1113" s="79" t="s">
        <v>2176</v>
      </c>
      <c r="F1113" s="22">
        <v>44645</v>
      </c>
      <c r="G1113" s="68">
        <v>7403.15</v>
      </c>
      <c r="H1113" s="21" t="s">
        <v>27</v>
      </c>
      <c r="I1113" s="21">
        <v>1</v>
      </c>
      <c r="J1113" s="68">
        <f t="shared" si="22"/>
        <v>7403.15</v>
      </c>
      <c r="K1113" s="21" t="s">
        <v>389</v>
      </c>
      <c r="L1113" s="21" t="s">
        <v>128</v>
      </c>
      <c r="M1113" s="21" t="s">
        <v>30</v>
      </c>
      <c r="N1113" s="21" t="s">
        <v>31</v>
      </c>
      <c r="O1113" s="23" t="s">
        <v>32</v>
      </c>
      <c r="P1113" s="24" t="s">
        <v>33</v>
      </c>
    </row>
    <row r="1114" spans="1:16" s="26" customFormat="1" ht="51" customHeight="1" x14ac:dyDescent="0.2">
      <c r="A1114" s="40" t="s">
        <v>36</v>
      </c>
      <c r="B1114" s="38">
        <v>1099</v>
      </c>
      <c r="C1114" s="85" t="s">
        <v>2153</v>
      </c>
      <c r="D1114" s="21" t="s">
        <v>2177</v>
      </c>
      <c r="E1114" s="79" t="s">
        <v>2178</v>
      </c>
      <c r="F1114" s="22">
        <v>44645</v>
      </c>
      <c r="G1114" s="68">
        <v>7581.86</v>
      </c>
      <c r="H1114" s="21" t="s">
        <v>27</v>
      </c>
      <c r="I1114" s="21">
        <v>2</v>
      </c>
      <c r="J1114" s="68">
        <f t="shared" si="22"/>
        <v>15163.72</v>
      </c>
      <c r="K1114" s="21" t="s">
        <v>389</v>
      </c>
      <c r="L1114" s="21" t="s">
        <v>128</v>
      </c>
      <c r="M1114" s="21" t="s">
        <v>30</v>
      </c>
      <c r="N1114" s="21" t="s">
        <v>31</v>
      </c>
      <c r="O1114" s="23" t="s">
        <v>32</v>
      </c>
      <c r="P1114" s="24" t="s">
        <v>33</v>
      </c>
    </row>
    <row r="1115" spans="1:16" s="26" customFormat="1" ht="51" customHeight="1" x14ac:dyDescent="0.2">
      <c r="A1115" s="40" t="s">
        <v>36</v>
      </c>
      <c r="B1115" s="38">
        <v>1100</v>
      </c>
      <c r="C1115" s="85" t="s">
        <v>2179</v>
      </c>
      <c r="D1115" s="21" t="s">
        <v>2180</v>
      </c>
      <c r="E1115" s="79" t="s">
        <v>2181</v>
      </c>
      <c r="F1115" s="22">
        <v>44645</v>
      </c>
      <c r="G1115" s="68">
        <v>135.47</v>
      </c>
      <c r="H1115" s="21" t="s">
        <v>27</v>
      </c>
      <c r="I1115" s="21">
        <v>5</v>
      </c>
      <c r="J1115" s="68">
        <f t="shared" si="22"/>
        <v>677.35</v>
      </c>
      <c r="K1115" s="21" t="s">
        <v>389</v>
      </c>
      <c r="L1115" s="21" t="s">
        <v>128</v>
      </c>
      <c r="M1115" s="21" t="s">
        <v>30</v>
      </c>
      <c r="N1115" s="21" t="s">
        <v>31</v>
      </c>
      <c r="O1115" s="23" t="s">
        <v>32</v>
      </c>
      <c r="P1115" s="24" t="s">
        <v>33</v>
      </c>
    </row>
    <row r="1116" spans="1:16" s="26" customFormat="1" ht="51" customHeight="1" x14ac:dyDescent="0.2">
      <c r="A1116" s="40" t="s">
        <v>36</v>
      </c>
      <c r="B1116" s="38">
        <v>1101</v>
      </c>
      <c r="C1116" s="85" t="s">
        <v>98</v>
      </c>
      <c r="D1116" s="21" t="s">
        <v>2182</v>
      </c>
      <c r="E1116" s="79" t="s">
        <v>2183</v>
      </c>
      <c r="F1116" s="22">
        <v>44803</v>
      </c>
      <c r="G1116" s="68">
        <v>418.86</v>
      </c>
      <c r="H1116" s="21" t="s">
        <v>27</v>
      </c>
      <c r="I1116" s="21">
        <v>1</v>
      </c>
      <c r="J1116" s="68">
        <f t="shared" si="22"/>
        <v>418.86</v>
      </c>
      <c r="K1116" s="21" t="s">
        <v>389</v>
      </c>
      <c r="L1116" s="21" t="s">
        <v>128</v>
      </c>
      <c r="M1116" s="21" t="s">
        <v>30</v>
      </c>
      <c r="N1116" s="21" t="s">
        <v>31</v>
      </c>
      <c r="O1116" s="23" t="s">
        <v>32</v>
      </c>
      <c r="P1116" s="24" t="s">
        <v>33</v>
      </c>
    </row>
    <row r="1117" spans="1:16" s="26" customFormat="1" ht="51" customHeight="1" x14ac:dyDescent="0.2">
      <c r="A1117" s="40" t="s">
        <v>36</v>
      </c>
      <c r="B1117" s="38">
        <v>1102</v>
      </c>
      <c r="C1117" s="85" t="s">
        <v>98</v>
      </c>
      <c r="D1117" s="21" t="s">
        <v>2184</v>
      </c>
      <c r="E1117" s="79" t="s">
        <v>2185</v>
      </c>
      <c r="F1117" s="22">
        <v>44803</v>
      </c>
      <c r="G1117" s="68">
        <v>875.22</v>
      </c>
      <c r="H1117" s="21" t="s">
        <v>27</v>
      </c>
      <c r="I1117" s="21">
        <v>1</v>
      </c>
      <c r="J1117" s="68">
        <f t="shared" si="22"/>
        <v>875.22</v>
      </c>
      <c r="K1117" s="21" t="s">
        <v>389</v>
      </c>
      <c r="L1117" s="21" t="s">
        <v>128</v>
      </c>
      <c r="M1117" s="21" t="s">
        <v>30</v>
      </c>
      <c r="N1117" s="21" t="s">
        <v>31</v>
      </c>
      <c r="O1117" s="23" t="s">
        <v>32</v>
      </c>
      <c r="P1117" s="24" t="s">
        <v>33</v>
      </c>
    </row>
    <row r="1118" spans="1:16" s="26" customFormat="1" ht="51" customHeight="1" x14ac:dyDescent="0.2">
      <c r="A1118" s="25" t="s">
        <v>22</v>
      </c>
      <c r="B1118" s="38">
        <v>1103</v>
      </c>
      <c r="C1118" s="85" t="s">
        <v>432</v>
      </c>
      <c r="D1118" s="21" t="s">
        <v>2186</v>
      </c>
      <c r="E1118" s="79" t="s">
        <v>2187</v>
      </c>
      <c r="F1118" s="22">
        <v>43864</v>
      </c>
      <c r="G1118" s="68">
        <v>2451.3200000000002</v>
      </c>
      <c r="H1118" s="21" t="s">
        <v>27</v>
      </c>
      <c r="I1118" s="21">
        <v>4</v>
      </c>
      <c r="J1118" s="68">
        <f t="shared" si="22"/>
        <v>9805.2800000000007</v>
      </c>
      <c r="K1118" s="21" t="s">
        <v>389</v>
      </c>
      <c r="L1118" s="21" t="s">
        <v>128</v>
      </c>
      <c r="M1118" s="21" t="s">
        <v>30</v>
      </c>
      <c r="N1118" s="21" t="s">
        <v>31</v>
      </c>
      <c r="O1118" s="23" t="s">
        <v>32</v>
      </c>
      <c r="P1118" s="24" t="s">
        <v>33</v>
      </c>
    </row>
    <row r="1119" spans="1:16" s="26" customFormat="1" ht="51" customHeight="1" x14ac:dyDescent="0.2">
      <c r="A1119" s="25" t="s">
        <v>22</v>
      </c>
      <c r="B1119" s="38">
        <v>1104</v>
      </c>
      <c r="C1119" s="85" t="s">
        <v>385</v>
      </c>
      <c r="D1119" s="21" t="s">
        <v>2188</v>
      </c>
      <c r="E1119" s="79" t="s">
        <v>2189</v>
      </c>
      <c r="F1119" s="22">
        <v>44624</v>
      </c>
      <c r="G1119" s="68">
        <v>1798.2</v>
      </c>
      <c r="H1119" s="21" t="s">
        <v>27</v>
      </c>
      <c r="I1119" s="21">
        <v>2</v>
      </c>
      <c r="J1119" s="68">
        <f t="shared" si="22"/>
        <v>3596.4</v>
      </c>
      <c r="K1119" s="21" t="s">
        <v>69</v>
      </c>
      <c r="L1119" s="21" t="s">
        <v>52</v>
      </c>
      <c r="M1119" s="21" t="s">
        <v>30</v>
      </c>
      <c r="N1119" s="21" t="s">
        <v>31</v>
      </c>
      <c r="O1119" s="23" t="s">
        <v>32</v>
      </c>
      <c r="P1119" s="24" t="s">
        <v>33</v>
      </c>
    </row>
    <row r="1120" spans="1:16" s="26" customFormat="1" ht="51" customHeight="1" x14ac:dyDescent="0.2">
      <c r="A1120" s="25" t="s">
        <v>22</v>
      </c>
      <c r="B1120" s="38">
        <v>1105</v>
      </c>
      <c r="C1120" s="85" t="s">
        <v>385</v>
      </c>
      <c r="D1120" s="21" t="s">
        <v>2190</v>
      </c>
      <c r="E1120" s="79" t="s">
        <v>2191</v>
      </c>
      <c r="F1120" s="22">
        <v>44624</v>
      </c>
      <c r="G1120" s="68">
        <v>2418.3000000000002</v>
      </c>
      <c r="H1120" s="21" t="s">
        <v>27</v>
      </c>
      <c r="I1120" s="21">
        <v>6</v>
      </c>
      <c r="J1120" s="68">
        <f t="shared" si="22"/>
        <v>14509.800000000001</v>
      </c>
      <c r="K1120" s="21" t="s">
        <v>69</v>
      </c>
      <c r="L1120" s="21" t="s">
        <v>52</v>
      </c>
      <c r="M1120" s="21" t="s">
        <v>30</v>
      </c>
      <c r="N1120" s="21" t="s">
        <v>31</v>
      </c>
      <c r="O1120" s="23" t="s">
        <v>32</v>
      </c>
      <c r="P1120" s="24" t="s">
        <v>33</v>
      </c>
    </row>
    <row r="1121" spans="1:16" s="26" customFormat="1" ht="51" customHeight="1" x14ac:dyDescent="0.2">
      <c r="A1121" s="25" t="s">
        <v>22</v>
      </c>
      <c r="B1121" s="38">
        <v>1106</v>
      </c>
      <c r="C1121" s="85" t="s">
        <v>385</v>
      </c>
      <c r="D1121" s="21" t="s">
        <v>2192</v>
      </c>
      <c r="E1121" s="79" t="s">
        <v>2193</v>
      </c>
      <c r="F1121" s="22">
        <v>44658</v>
      </c>
      <c r="G1121" s="68">
        <v>30908.38</v>
      </c>
      <c r="H1121" s="21" t="s">
        <v>27</v>
      </c>
      <c r="I1121" s="21">
        <v>1</v>
      </c>
      <c r="J1121" s="68">
        <f t="shared" si="22"/>
        <v>30908.38</v>
      </c>
      <c r="K1121" s="21" t="s">
        <v>69</v>
      </c>
      <c r="L1121" s="21" t="s">
        <v>52</v>
      </c>
      <c r="M1121" s="21" t="s">
        <v>30</v>
      </c>
      <c r="N1121" s="21" t="s">
        <v>31</v>
      </c>
      <c r="O1121" s="23" t="s">
        <v>32</v>
      </c>
      <c r="P1121" s="24" t="s">
        <v>33</v>
      </c>
    </row>
    <row r="1122" spans="1:16" s="26" customFormat="1" ht="51" customHeight="1" x14ac:dyDescent="0.2">
      <c r="A1122" s="25" t="s">
        <v>22</v>
      </c>
      <c r="B1122" s="38">
        <v>1107</v>
      </c>
      <c r="C1122" s="85" t="s">
        <v>385</v>
      </c>
      <c r="D1122" s="21" t="s">
        <v>2194</v>
      </c>
      <c r="E1122" s="79" t="s">
        <v>2195</v>
      </c>
      <c r="F1122" s="22">
        <v>44658</v>
      </c>
      <c r="G1122" s="68">
        <v>972</v>
      </c>
      <c r="H1122" s="21" t="s">
        <v>27</v>
      </c>
      <c r="I1122" s="21">
        <v>2</v>
      </c>
      <c r="J1122" s="68">
        <f t="shared" si="22"/>
        <v>1944</v>
      </c>
      <c r="K1122" s="21" t="s">
        <v>69</v>
      </c>
      <c r="L1122" s="21" t="s">
        <v>52</v>
      </c>
      <c r="M1122" s="21" t="s">
        <v>30</v>
      </c>
      <c r="N1122" s="21" t="s">
        <v>31</v>
      </c>
      <c r="O1122" s="23" t="s">
        <v>32</v>
      </c>
      <c r="P1122" s="24" t="s">
        <v>33</v>
      </c>
    </row>
    <row r="1123" spans="1:16" s="26" customFormat="1" ht="51" customHeight="1" x14ac:dyDescent="0.2">
      <c r="A1123" s="25" t="s">
        <v>22</v>
      </c>
      <c r="B1123" s="38">
        <v>1108</v>
      </c>
      <c r="C1123" s="85" t="s">
        <v>1913</v>
      </c>
      <c r="D1123" s="21" t="s">
        <v>2196</v>
      </c>
      <c r="E1123" s="79" t="s">
        <v>2197</v>
      </c>
      <c r="F1123" s="22">
        <v>44624</v>
      </c>
      <c r="G1123" s="68">
        <v>78.3</v>
      </c>
      <c r="H1123" s="21" t="s">
        <v>27</v>
      </c>
      <c r="I1123" s="21">
        <v>2</v>
      </c>
      <c r="J1123" s="68">
        <f t="shared" si="22"/>
        <v>156.6</v>
      </c>
      <c r="K1123" s="21" t="s">
        <v>69</v>
      </c>
      <c r="L1123" s="21" t="s">
        <v>52</v>
      </c>
      <c r="M1123" s="21" t="s">
        <v>30</v>
      </c>
      <c r="N1123" s="21" t="s">
        <v>31</v>
      </c>
      <c r="O1123" s="23" t="s">
        <v>32</v>
      </c>
      <c r="P1123" s="24" t="s">
        <v>33</v>
      </c>
    </row>
    <row r="1124" spans="1:16" s="26" customFormat="1" ht="51" customHeight="1" x14ac:dyDescent="0.2">
      <c r="A1124" s="25" t="s">
        <v>22</v>
      </c>
      <c r="B1124" s="38">
        <v>1109</v>
      </c>
      <c r="C1124" s="85" t="s">
        <v>1913</v>
      </c>
      <c r="D1124" s="21" t="s">
        <v>2198</v>
      </c>
      <c r="E1124" s="79" t="s">
        <v>2199</v>
      </c>
      <c r="F1124" s="22">
        <v>44624</v>
      </c>
      <c r="G1124" s="68">
        <v>109.8</v>
      </c>
      <c r="H1124" s="21" t="s">
        <v>27</v>
      </c>
      <c r="I1124" s="21">
        <v>2</v>
      </c>
      <c r="J1124" s="68">
        <f t="shared" si="22"/>
        <v>219.6</v>
      </c>
      <c r="K1124" s="21" t="s">
        <v>69</v>
      </c>
      <c r="L1124" s="21" t="s">
        <v>52</v>
      </c>
      <c r="M1124" s="21" t="s">
        <v>30</v>
      </c>
      <c r="N1124" s="21" t="s">
        <v>31</v>
      </c>
      <c r="O1124" s="23" t="s">
        <v>32</v>
      </c>
      <c r="P1124" s="24" t="s">
        <v>33</v>
      </c>
    </row>
    <row r="1125" spans="1:16" s="26" customFormat="1" ht="51" customHeight="1" x14ac:dyDescent="0.2">
      <c r="A1125" s="25" t="s">
        <v>22</v>
      </c>
      <c r="B1125" s="38">
        <v>1110</v>
      </c>
      <c r="C1125" s="85" t="s">
        <v>1913</v>
      </c>
      <c r="D1125" s="21" t="s">
        <v>2200</v>
      </c>
      <c r="E1125" s="79" t="s">
        <v>2201</v>
      </c>
      <c r="F1125" s="22">
        <v>44624</v>
      </c>
      <c r="G1125" s="68">
        <v>45</v>
      </c>
      <c r="H1125" s="21" t="s">
        <v>27</v>
      </c>
      <c r="I1125" s="21">
        <v>1</v>
      </c>
      <c r="J1125" s="68">
        <f t="shared" si="22"/>
        <v>45</v>
      </c>
      <c r="K1125" s="21" t="s">
        <v>69</v>
      </c>
      <c r="L1125" s="21" t="s">
        <v>52</v>
      </c>
      <c r="M1125" s="21" t="s">
        <v>30</v>
      </c>
      <c r="N1125" s="21" t="s">
        <v>31</v>
      </c>
      <c r="O1125" s="23" t="s">
        <v>32</v>
      </c>
      <c r="P1125" s="24" t="s">
        <v>33</v>
      </c>
    </row>
    <row r="1126" spans="1:16" s="26" customFormat="1" ht="51" customHeight="1" x14ac:dyDescent="0.2">
      <c r="A1126" s="25" t="s">
        <v>22</v>
      </c>
      <c r="B1126" s="38">
        <v>1111</v>
      </c>
      <c r="C1126" s="85" t="s">
        <v>1913</v>
      </c>
      <c r="D1126" s="21" t="s">
        <v>2202</v>
      </c>
      <c r="E1126" s="79" t="s">
        <v>2203</v>
      </c>
      <c r="F1126" s="22">
        <v>44624</v>
      </c>
      <c r="G1126" s="68">
        <v>27.9</v>
      </c>
      <c r="H1126" s="21" t="s">
        <v>27</v>
      </c>
      <c r="I1126" s="21">
        <v>2</v>
      </c>
      <c r="J1126" s="68">
        <f t="shared" si="22"/>
        <v>55.8</v>
      </c>
      <c r="K1126" s="21" t="s">
        <v>69</v>
      </c>
      <c r="L1126" s="21" t="s">
        <v>52</v>
      </c>
      <c r="M1126" s="21" t="s">
        <v>30</v>
      </c>
      <c r="N1126" s="21" t="s">
        <v>31</v>
      </c>
      <c r="O1126" s="23" t="s">
        <v>32</v>
      </c>
      <c r="P1126" s="24" t="s">
        <v>33</v>
      </c>
    </row>
    <row r="1127" spans="1:16" s="26" customFormat="1" ht="51" customHeight="1" x14ac:dyDescent="0.2">
      <c r="A1127" s="25" t="s">
        <v>22</v>
      </c>
      <c r="B1127" s="38">
        <v>1112</v>
      </c>
      <c r="C1127" s="85" t="s">
        <v>1913</v>
      </c>
      <c r="D1127" s="21" t="s">
        <v>2204</v>
      </c>
      <c r="E1127" s="79" t="s">
        <v>2205</v>
      </c>
      <c r="F1127" s="22">
        <v>44642</v>
      </c>
      <c r="G1127" s="68">
        <v>9</v>
      </c>
      <c r="H1127" s="21" t="s">
        <v>27</v>
      </c>
      <c r="I1127" s="21">
        <v>10</v>
      </c>
      <c r="J1127" s="68">
        <f t="shared" si="22"/>
        <v>90</v>
      </c>
      <c r="K1127" s="21" t="s">
        <v>69</v>
      </c>
      <c r="L1127" s="21" t="s">
        <v>52</v>
      </c>
      <c r="M1127" s="21" t="s">
        <v>30</v>
      </c>
      <c r="N1127" s="21" t="s">
        <v>31</v>
      </c>
      <c r="O1127" s="23" t="s">
        <v>32</v>
      </c>
      <c r="P1127" s="24" t="s">
        <v>33</v>
      </c>
    </row>
    <row r="1128" spans="1:16" s="26" customFormat="1" ht="51" customHeight="1" x14ac:dyDescent="0.2">
      <c r="A1128" s="25" t="s">
        <v>22</v>
      </c>
      <c r="B1128" s="38">
        <v>1113</v>
      </c>
      <c r="C1128" s="85" t="s">
        <v>1913</v>
      </c>
      <c r="D1128" s="21" t="s">
        <v>2206</v>
      </c>
      <c r="E1128" s="79" t="s">
        <v>2207</v>
      </c>
      <c r="F1128" s="22">
        <v>44805</v>
      </c>
      <c r="G1128" s="68">
        <v>38.479999999999997</v>
      </c>
      <c r="H1128" s="21" t="s">
        <v>27</v>
      </c>
      <c r="I1128" s="21">
        <v>4</v>
      </c>
      <c r="J1128" s="68">
        <f t="shared" si="22"/>
        <v>153.91999999999999</v>
      </c>
      <c r="K1128" s="21" t="s">
        <v>69</v>
      </c>
      <c r="L1128" s="21" t="s">
        <v>52</v>
      </c>
      <c r="M1128" s="21" t="s">
        <v>30</v>
      </c>
      <c r="N1128" s="21" t="s">
        <v>31</v>
      </c>
      <c r="O1128" s="23" t="s">
        <v>32</v>
      </c>
      <c r="P1128" s="24" t="s">
        <v>33</v>
      </c>
    </row>
    <row r="1129" spans="1:16" s="26" customFormat="1" ht="51" customHeight="1" x14ac:dyDescent="0.2">
      <c r="A1129" s="25" t="s">
        <v>22</v>
      </c>
      <c r="B1129" s="38">
        <v>1114</v>
      </c>
      <c r="C1129" s="85" t="s">
        <v>98</v>
      </c>
      <c r="D1129" s="21" t="s">
        <v>2208</v>
      </c>
      <c r="E1129" s="79" t="s">
        <v>2209</v>
      </c>
      <c r="F1129" s="22">
        <v>44537</v>
      </c>
      <c r="G1129" s="68">
        <v>151.19999999999999</v>
      </c>
      <c r="H1129" s="21" t="s">
        <v>27</v>
      </c>
      <c r="I1129" s="21">
        <v>4</v>
      </c>
      <c r="J1129" s="68">
        <f t="shared" si="22"/>
        <v>604.79999999999995</v>
      </c>
      <c r="K1129" s="21" t="s">
        <v>69</v>
      </c>
      <c r="L1129" s="21" t="s">
        <v>52</v>
      </c>
      <c r="M1129" s="21" t="s">
        <v>30</v>
      </c>
      <c r="N1129" s="21" t="s">
        <v>31</v>
      </c>
      <c r="O1129" s="23" t="s">
        <v>32</v>
      </c>
      <c r="P1129" s="24" t="s">
        <v>33</v>
      </c>
    </row>
    <row r="1130" spans="1:16" s="26" customFormat="1" ht="51" customHeight="1" x14ac:dyDescent="0.2">
      <c r="A1130" s="25" t="s">
        <v>22</v>
      </c>
      <c r="B1130" s="38">
        <v>1115</v>
      </c>
      <c r="C1130" s="85" t="s">
        <v>98</v>
      </c>
      <c r="D1130" s="21" t="s">
        <v>2210</v>
      </c>
      <c r="E1130" s="79" t="s">
        <v>2211</v>
      </c>
      <c r="F1130" s="22">
        <v>44616</v>
      </c>
      <c r="G1130" s="68">
        <v>1386</v>
      </c>
      <c r="H1130" s="21" t="s">
        <v>27</v>
      </c>
      <c r="I1130" s="21">
        <v>2</v>
      </c>
      <c r="J1130" s="68">
        <f t="shared" si="22"/>
        <v>2772</v>
      </c>
      <c r="K1130" s="21" t="s">
        <v>69</v>
      </c>
      <c r="L1130" s="21" t="s">
        <v>221</v>
      </c>
      <c r="M1130" s="21" t="s">
        <v>30</v>
      </c>
      <c r="N1130" s="21" t="s">
        <v>31</v>
      </c>
      <c r="O1130" s="23" t="s">
        <v>32</v>
      </c>
      <c r="P1130" s="24" t="s">
        <v>33</v>
      </c>
    </row>
    <row r="1131" spans="1:16" s="26" customFormat="1" ht="51" customHeight="1" x14ac:dyDescent="0.2">
      <c r="A1131" s="25" t="s">
        <v>22</v>
      </c>
      <c r="B1131" s="38">
        <v>1116</v>
      </c>
      <c r="C1131" s="85" t="s">
        <v>1913</v>
      </c>
      <c r="D1131" s="21" t="s">
        <v>2212</v>
      </c>
      <c r="E1131" s="79" t="s">
        <v>2213</v>
      </c>
      <c r="F1131" s="22">
        <v>44508</v>
      </c>
      <c r="G1131" s="68">
        <v>111.75</v>
      </c>
      <c r="H1131" s="21" t="s">
        <v>27</v>
      </c>
      <c r="I1131" s="21">
        <v>10</v>
      </c>
      <c r="J1131" s="68">
        <f t="shared" si="22"/>
        <v>1117.5</v>
      </c>
      <c r="K1131" s="21" t="s">
        <v>69</v>
      </c>
      <c r="L1131" s="21" t="s">
        <v>52</v>
      </c>
      <c r="M1131" s="21" t="s">
        <v>30</v>
      </c>
      <c r="N1131" s="21" t="s">
        <v>31</v>
      </c>
      <c r="O1131" s="23" t="s">
        <v>32</v>
      </c>
      <c r="P1131" s="24" t="s">
        <v>33</v>
      </c>
    </row>
    <row r="1132" spans="1:16" s="26" customFormat="1" ht="51" customHeight="1" x14ac:dyDescent="0.2">
      <c r="A1132" s="25" t="s">
        <v>22</v>
      </c>
      <c r="B1132" s="38">
        <v>1117</v>
      </c>
      <c r="C1132" s="85" t="s">
        <v>1913</v>
      </c>
      <c r="D1132" s="21" t="s">
        <v>2214</v>
      </c>
      <c r="E1132" s="79" t="s">
        <v>2215</v>
      </c>
      <c r="F1132" s="22">
        <v>44642</v>
      </c>
      <c r="G1132" s="68">
        <v>109.8</v>
      </c>
      <c r="H1132" s="21" t="s">
        <v>27</v>
      </c>
      <c r="I1132" s="21">
        <v>4</v>
      </c>
      <c r="J1132" s="68">
        <f t="shared" si="22"/>
        <v>439.2</v>
      </c>
      <c r="K1132" s="21" t="s">
        <v>69</v>
      </c>
      <c r="L1132" s="21" t="s">
        <v>52</v>
      </c>
      <c r="M1132" s="21" t="s">
        <v>30</v>
      </c>
      <c r="N1132" s="21" t="s">
        <v>31</v>
      </c>
      <c r="O1132" s="23" t="s">
        <v>32</v>
      </c>
      <c r="P1132" s="24" t="s">
        <v>33</v>
      </c>
    </row>
    <row r="1133" spans="1:16" s="26" customFormat="1" ht="51" customHeight="1" x14ac:dyDescent="0.2">
      <c r="A1133" s="40" t="s">
        <v>22</v>
      </c>
      <c r="B1133" s="38">
        <v>1118</v>
      </c>
      <c r="C1133" s="85" t="s">
        <v>1913</v>
      </c>
      <c r="D1133" s="21" t="s">
        <v>2214</v>
      </c>
      <c r="E1133" s="79" t="s">
        <v>2215</v>
      </c>
      <c r="F1133" s="22">
        <v>44089</v>
      </c>
      <c r="G1133" s="68">
        <v>48.75</v>
      </c>
      <c r="H1133" s="21" t="s">
        <v>27</v>
      </c>
      <c r="I1133" s="21">
        <v>2</v>
      </c>
      <c r="J1133" s="68">
        <f t="shared" si="22"/>
        <v>97.5</v>
      </c>
      <c r="K1133" s="21" t="s">
        <v>69</v>
      </c>
      <c r="L1133" s="21" t="s">
        <v>52</v>
      </c>
      <c r="M1133" s="21" t="s">
        <v>30</v>
      </c>
      <c r="N1133" s="21" t="s">
        <v>31</v>
      </c>
      <c r="O1133" s="23" t="s">
        <v>32</v>
      </c>
      <c r="P1133" s="24" t="s">
        <v>33</v>
      </c>
    </row>
    <row r="1134" spans="1:16" s="26" customFormat="1" ht="51" customHeight="1" x14ac:dyDescent="0.2">
      <c r="A1134" s="25" t="s">
        <v>22</v>
      </c>
      <c r="B1134" s="38">
        <v>1119</v>
      </c>
      <c r="C1134" s="85" t="s">
        <v>1913</v>
      </c>
      <c r="D1134" s="21" t="s">
        <v>2216</v>
      </c>
      <c r="E1134" s="79" t="s">
        <v>2217</v>
      </c>
      <c r="F1134" s="22">
        <v>44629</v>
      </c>
      <c r="G1134" s="68">
        <v>264.70999999999998</v>
      </c>
      <c r="H1134" s="21" t="s">
        <v>27</v>
      </c>
      <c r="I1134" s="21">
        <v>8</v>
      </c>
      <c r="J1134" s="68">
        <f t="shared" si="22"/>
        <v>2117.6799999999998</v>
      </c>
      <c r="K1134" s="21" t="s">
        <v>69</v>
      </c>
      <c r="L1134" s="21" t="s">
        <v>52</v>
      </c>
      <c r="M1134" s="21" t="s">
        <v>30</v>
      </c>
      <c r="N1134" s="21" t="s">
        <v>31</v>
      </c>
      <c r="O1134" s="23" t="s">
        <v>32</v>
      </c>
      <c r="P1134" s="24" t="s">
        <v>33</v>
      </c>
    </row>
    <row r="1135" spans="1:16" s="26" customFormat="1" ht="51" customHeight="1" x14ac:dyDescent="0.2">
      <c r="A1135" s="25" t="s">
        <v>22</v>
      </c>
      <c r="B1135" s="38">
        <v>1120</v>
      </c>
      <c r="C1135" s="85" t="s">
        <v>1913</v>
      </c>
      <c r="D1135" s="21" t="s">
        <v>2218</v>
      </c>
      <c r="E1135" s="79" t="s">
        <v>2219</v>
      </c>
      <c r="F1135" s="22">
        <v>44735</v>
      </c>
      <c r="G1135" s="68">
        <v>86.4</v>
      </c>
      <c r="H1135" s="21" t="s">
        <v>27</v>
      </c>
      <c r="I1135" s="21">
        <v>5</v>
      </c>
      <c r="J1135" s="68">
        <f t="shared" si="22"/>
        <v>432</v>
      </c>
      <c r="K1135" s="21" t="s">
        <v>69</v>
      </c>
      <c r="L1135" s="21" t="s">
        <v>52</v>
      </c>
      <c r="M1135" s="21" t="s">
        <v>30</v>
      </c>
      <c r="N1135" s="21" t="s">
        <v>31</v>
      </c>
      <c r="O1135" s="23" t="s">
        <v>32</v>
      </c>
      <c r="P1135" s="24" t="s">
        <v>33</v>
      </c>
    </row>
    <row r="1136" spans="1:16" s="26" customFormat="1" ht="51" customHeight="1" x14ac:dyDescent="0.2">
      <c r="A1136" s="25" t="s">
        <v>22</v>
      </c>
      <c r="B1136" s="38">
        <v>1121</v>
      </c>
      <c r="C1136" s="85" t="s">
        <v>2220</v>
      </c>
      <c r="D1136" s="21" t="s">
        <v>2221</v>
      </c>
      <c r="E1136" s="79" t="s">
        <v>2222</v>
      </c>
      <c r="F1136" s="22">
        <v>44560</v>
      </c>
      <c r="G1136" s="68">
        <v>376.92</v>
      </c>
      <c r="H1136" s="21" t="s">
        <v>27</v>
      </c>
      <c r="I1136" s="21">
        <v>2</v>
      </c>
      <c r="J1136" s="68">
        <f t="shared" si="22"/>
        <v>753.84</v>
      </c>
      <c r="K1136" s="21" t="s">
        <v>69</v>
      </c>
      <c r="L1136" s="21" t="s">
        <v>52</v>
      </c>
      <c r="M1136" s="21" t="s">
        <v>30</v>
      </c>
      <c r="N1136" s="21" t="s">
        <v>31</v>
      </c>
      <c r="O1136" s="23" t="s">
        <v>32</v>
      </c>
      <c r="P1136" s="24" t="s">
        <v>33</v>
      </c>
    </row>
    <row r="1137" spans="1:16" s="26" customFormat="1" ht="51" customHeight="1" x14ac:dyDescent="0.2">
      <c r="A1137" s="25" t="s">
        <v>22</v>
      </c>
      <c r="B1137" s="38">
        <v>1122</v>
      </c>
      <c r="C1137" s="85" t="s">
        <v>2220</v>
      </c>
      <c r="D1137" s="21" t="s">
        <v>2223</v>
      </c>
      <c r="E1137" s="79" t="s">
        <v>2224</v>
      </c>
      <c r="F1137" s="22">
        <v>44536</v>
      </c>
      <c r="G1137" s="68">
        <v>2856</v>
      </c>
      <c r="H1137" s="21" t="s">
        <v>27</v>
      </c>
      <c r="I1137" s="21">
        <v>2</v>
      </c>
      <c r="J1137" s="68">
        <f t="shared" si="22"/>
        <v>5712</v>
      </c>
      <c r="K1137" s="21" t="s">
        <v>69</v>
      </c>
      <c r="L1137" s="21" t="s">
        <v>52</v>
      </c>
      <c r="M1137" s="21" t="s">
        <v>30</v>
      </c>
      <c r="N1137" s="21" t="s">
        <v>31</v>
      </c>
      <c r="O1137" s="23" t="s">
        <v>32</v>
      </c>
      <c r="P1137" s="24" t="s">
        <v>33</v>
      </c>
    </row>
    <row r="1138" spans="1:16" s="26" customFormat="1" ht="51" customHeight="1" x14ac:dyDescent="0.2">
      <c r="A1138" s="25" t="s">
        <v>22</v>
      </c>
      <c r="B1138" s="38">
        <v>1123</v>
      </c>
      <c r="C1138" s="85" t="s">
        <v>1191</v>
      </c>
      <c r="D1138" s="21" t="s">
        <v>2223</v>
      </c>
      <c r="E1138" s="79" t="s">
        <v>2224</v>
      </c>
      <c r="F1138" s="22">
        <v>43864</v>
      </c>
      <c r="G1138" s="68">
        <v>2489.36</v>
      </c>
      <c r="H1138" s="21" t="s">
        <v>27</v>
      </c>
      <c r="I1138" s="21">
        <v>2</v>
      </c>
      <c r="J1138" s="68">
        <f t="shared" si="22"/>
        <v>4978.72</v>
      </c>
      <c r="K1138" s="21" t="s">
        <v>28</v>
      </c>
      <c r="L1138" s="21" t="s">
        <v>88</v>
      </c>
      <c r="M1138" s="21" t="s">
        <v>30</v>
      </c>
      <c r="N1138" s="21" t="s">
        <v>31</v>
      </c>
      <c r="O1138" s="23" t="s">
        <v>32</v>
      </c>
      <c r="P1138" s="24" t="s">
        <v>33</v>
      </c>
    </row>
    <row r="1139" spans="1:16" s="26" customFormat="1" ht="51" customHeight="1" x14ac:dyDescent="0.2">
      <c r="A1139" s="25" t="s">
        <v>22</v>
      </c>
      <c r="B1139" s="38">
        <v>1124</v>
      </c>
      <c r="C1139" s="85" t="s">
        <v>2220</v>
      </c>
      <c r="D1139" s="21" t="s">
        <v>2225</v>
      </c>
      <c r="E1139" s="79" t="s">
        <v>2226</v>
      </c>
      <c r="F1139" s="22">
        <v>44817</v>
      </c>
      <c r="G1139" s="68">
        <v>3217.5</v>
      </c>
      <c r="H1139" s="21" t="s">
        <v>27</v>
      </c>
      <c r="I1139" s="21">
        <v>4</v>
      </c>
      <c r="J1139" s="68">
        <f t="shared" si="22"/>
        <v>12870</v>
      </c>
      <c r="K1139" s="21" t="s">
        <v>69</v>
      </c>
      <c r="L1139" s="21" t="s">
        <v>52</v>
      </c>
      <c r="M1139" s="21" t="s">
        <v>30</v>
      </c>
      <c r="N1139" s="21" t="s">
        <v>31</v>
      </c>
      <c r="O1139" s="23" t="s">
        <v>32</v>
      </c>
      <c r="P1139" s="24" t="s">
        <v>33</v>
      </c>
    </row>
    <row r="1140" spans="1:16" s="26" customFormat="1" ht="51" customHeight="1" x14ac:dyDescent="0.2">
      <c r="A1140" s="25" t="s">
        <v>22</v>
      </c>
      <c r="B1140" s="38">
        <v>1125</v>
      </c>
      <c r="C1140" s="85" t="s">
        <v>2220</v>
      </c>
      <c r="D1140" s="21" t="s">
        <v>2227</v>
      </c>
      <c r="E1140" s="79" t="s">
        <v>2228</v>
      </c>
      <c r="F1140" s="22">
        <v>44817</v>
      </c>
      <c r="G1140" s="68">
        <v>12787.51</v>
      </c>
      <c r="H1140" s="21" t="s">
        <v>27</v>
      </c>
      <c r="I1140" s="21">
        <v>2</v>
      </c>
      <c r="J1140" s="68">
        <f t="shared" si="22"/>
        <v>25575.02</v>
      </c>
      <c r="K1140" s="21" t="s">
        <v>69</v>
      </c>
      <c r="L1140" s="21" t="s">
        <v>52</v>
      </c>
      <c r="M1140" s="21" t="s">
        <v>30</v>
      </c>
      <c r="N1140" s="21" t="s">
        <v>31</v>
      </c>
      <c r="O1140" s="23" t="s">
        <v>32</v>
      </c>
      <c r="P1140" s="24" t="s">
        <v>33</v>
      </c>
    </row>
    <row r="1141" spans="1:16" s="26" customFormat="1" ht="51" customHeight="1" x14ac:dyDescent="0.2">
      <c r="A1141" s="25" t="s">
        <v>22</v>
      </c>
      <c r="B1141" s="38">
        <v>1126</v>
      </c>
      <c r="C1141" s="85" t="s">
        <v>2220</v>
      </c>
      <c r="D1141" s="21" t="s">
        <v>2229</v>
      </c>
      <c r="E1141" s="79" t="s">
        <v>2230</v>
      </c>
      <c r="F1141" s="22">
        <v>44560</v>
      </c>
      <c r="G1141" s="68">
        <v>112.5</v>
      </c>
      <c r="H1141" s="21" t="s">
        <v>27</v>
      </c>
      <c r="I1141" s="21">
        <v>1</v>
      </c>
      <c r="J1141" s="68">
        <f t="shared" si="22"/>
        <v>112.5</v>
      </c>
      <c r="K1141" s="21" t="s">
        <v>69</v>
      </c>
      <c r="L1141" s="21" t="s">
        <v>52</v>
      </c>
      <c r="M1141" s="21" t="s">
        <v>30</v>
      </c>
      <c r="N1141" s="21" t="s">
        <v>31</v>
      </c>
      <c r="O1141" s="23" t="s">
        <v>32</v>
      </c>
      <c r="P1141" s="24" t="s">
        <v>33</v>
      </c>
    </row>
    <row r="1142" spans="1:16" s="26" customFormat="1" ht="51" customHeight="1" x14ac:dyDescent="0.2">
      <c r="A1142" s="25" t="s">
        <v>22</v>
      </c>
      <c r="B1142" s="38">
        <v>1127</v>
      </c>
      <c r="C1142" s="85" t="s">
        <v>2220</v>
      </c>
      <c r="D1142" s="21" t="s">
        <v>2231</v>
      </c>
      <c r="E1142" s="79" t="s">
        <v>2232</v>
      </c>
      <c r="F1142" s="22">
        <v>44624</v>
      </c>
      <c r="G1142" s="68">
        <v>1377</v>
      </c>
      <c r="H1142" s="21" t="s">
        <v>27</v>
      </c>
      <c r="I1142" s="21">
        <v>2</v>
      </c>
      <c r="J1142" s="68">
        <f t="shared" si="22"/>
        <v>2754</v>
      </c>
      <c r="K1142" s="21" t="s">
        <v>69</v>
      </c>
      <c r="L1142" s="21" t="s">
        <v>52</v>
      </c>
      <c r="M1142" s="21" t="s">
        <v>30</v>
      </c>
      <c r="N1142" s="21" t="s">
        <v>31</v>
      </c>
      <c r="O1142" s="23" t="s">
        <v>32</v>
      </c>
      <c r="P1142" s="24" t="s">
        <v>33</v>
      </c>
    </row>
    <row r="1143" spans="1:16" s="26" customFormat="1" ht="51" customHeight="1" x14ac:dyDescent="0.2">
      <c r="A1143" s="25" t="s">
        <v>22</v>
      </c>
      <c r="B1143" s="38">
        <v>1128</v>
      </c>
      <c r="C1143" s="85" t="s">
        <v>2220</v>
      </c>
      <c r="D1143" s="21" t="s">
        <v>2233</v>
      </c>
      <c r="E1143" s="79" t="s">
        <v>2234</v>
      </c>
      <c r="F1143" s="22">
        <v>44817</v>
      </c>
      <c r="G1143" s="68">
        <v>6022.5</v>
      </c>
      <c r="H1143" s="21" t="s">
        <v>27</v>
      </c>
      <c r="I1143" s="21">
        <v>2</v>
      </c>
      <c r="J1143" s="68">
        <f t="shared" si="22"/>
        <v>12045</v>
      </c>
      <c r="K1143" s="21" t="s">
        <v>69</v>
      </c>
      <c r="L1143" s="21" t="s">
        <v>52</v>
      </c>
      <c r="M1143" s="21" t="s">
        <v>30</v>
      </c>
      <c r="N1143" s="21" t="s">
        <v>31</v>
      </c>
      <c r="O1143" s="23" t="s">
        <v>32</v>
      </c>
      <c r="P1143" s="24" t="s">
        <v>33</v>
      </c>
    </row>
    <row r="1144" spans="1:16" s="26" customFormat="1" ht="51" customHeight="1" x14ac:dyDescent="0.2">
      <c r="A1144" s="25" t="s">
        <v>22</v>
      </c>
      <c r="B1144" s="38">
        <v>1129</v>
      </c>
      <c r="C1144" s="85" t="s">
        <v>2220</v>
      </c>
      <c r="D1144" s="21" t="s">
        <v>2235</v>
      </c>
      <c r="E1144" s="79" t="s">
        <v>2236</v>
      </c>
      <c r="F1144" s="22">
        <v>44817</v>
      </c>
      <c r="G1144" s="68">
        <v>1328.26</v>
      </c>
      <c r="H1144" s="21" t="s">
        <v>27</v>
      </c>
      <c r="I1144" s="21">
        <v>1</v>
      </c>
      <c r="J1144" s="68">
        <f t="shared" si="22"/>
        <v>1328.26</v>
      </c>
      <c r="K1144" s="21" t="s">
        <v>69</v>
      </c>
      <c r="L1144" s="21" t="s">
        <v>52</v>
      </c>
      <c r="M1144" s="21" t="s">
        <v>30</v>
      </c>
      <c r="N1144" s="21" t="s">
        <v>31</v>
      </c>
      <c r="O1144" s="23" t="s">
        <v>32</v>
      </c>
      <c r="P1144" s="24" t="s">
        <v>33</v>
      </c>
    </row>
    <row r="1145" spans="1:16" s="26" customFormat="1" ht="51" customHeight="1" x14ac:dyDescent="0.2">
      <c r="A1145" s="25" t="s">
        <v>22</v>
      </c>
      <c r="B1145" s="38">
        <v>1130</v>
      </c>
      <c r="C1145" s="85" t="s">
        <v>2220</v>
      </c>
      <c r="D1145" s="21" t="s">
        <v>2237</v>
      </c>
      <c r="E1145" s="79" t="s">
        <v>2238</v>
      </c>
      <c r="F1145" s="22">
        <v>44817</v>
      </c>
      <c r="G1145" s="68">
        <v>824.99</v>
      </c>
      <c r="H1145" s="21" t="s">
        <v>27</v>
      </c>
      <c r="I1145" s="21">
        <v>1</v>
      </c>
      <c r="J1145" s="68">
        <f t="shared" si="22"/>
        <v>824.99</v>
      </c>
      <c r="K1145" s="21" t="s">
        <v>69</v>
      </c>
      <c r="L1145" s="21" t="s">
        <v>52</v>
      </c>
      <c r="M1145" s="21" t="s">
        <v>30</v>
      </c>
      <c r="N1145" s="21" t="s">
        <v>31</v>
      </c>
      <c r="O1145" s="23" t="s">
        <v>32</v>
      </c>
      <c r="P1145" s="24" t="s">
        <v>33</v>
      </c>
    </row>
    <row r="1146" spans="1:16" s="26" customFormat="1" ht="51" customHeight="1" x14ac:dyDescent="0.2">
      <c r="A1146" s="25" t="s">
        <v>22</v>
      </c>
      <c r="B1146" s="38">
        <v>1131</v>
      </c>
      <c r="C1146" s="85" t="s">
        <v>385</v>
      </c>
      <c r="D1146" s="21" t="s">
        <v>2239</v>
      </c>
      <c r="E1146" s="79" t="s">
        <v>2240</v>
      </c>
      <c r="F1146" s="22">
        <v>44624</v>
      </c>
      <c r="G1146" s="68">
        <v>1640.7</v>
      </c>
      <c r="H1146" s="21" t="s">
        <v>27</v>
      </c>
      <c r="I1146" s="21">
        <v>2</v>
      </c>
      <c r="J1146" s="68">
        <f t="shared" si="22"/>
        <v>3281.4</v>
      </c>
      <c r="K1146" s="21" t="s">
        <v>69</v>
      </c>
      <c r="L1146" s="21" t="s">
        <v>52</v>
      </c>
      <c r="M1146" s="21" t="s">
        <v>30</v>
      </c>
      <c r="N1146" s="21" t="s">
        <v>31</v>
      </c>
      <c r="O1146" s="23" t="s">
        <v>32</v>
      </c>
      <c r="P1146" s="24" t="s">
        <v>33</v>
      </c>
    </row>
    <row r="1147" spans="1:16" s="26" customFormat="1" ht="51" customHeight="1" x14ac:dyDescent="0.2">
      <c r="A1147" s="25" t="s">
        <v>22</v>
      </c>
      <c r="B1147" s="38">
        <v>1132</v>
      </c>
      <c r="C1147" s="85" t="s">
        <v>385</v>
      </c>
      <c r="D1147" s="21" t="s">
        <v>2241</v>
      </c>
      <c r="E1147" s="79" t="s">
        <v>2242</v>
      </c>
      <c r="F1147" s="22">
        <v>44624</v>
      </c>
      <c r="G1147" s="68">
        <v>239.4</v>
      </c>
      <c r="H1147" s="21" t="s">
        <v>27</v>
      </c>
      <c r="I1147" s="21">
        <v>12</v>
      </c>
      <c r="J1147" s="68">
        <f t="shared" si="22"/>
        <v>2872.8</v>
      </c>
      <c r="K1147" s="21" t="s">
        <v>69</v>
      </c>
      <c r="L1147" s="21" t="s">
        <v>52</v>
      </c>
      <c r="M1147" s="21" t="s">
        <v>30</v>
      </c>
      <c r="N1147" s="21" t="s">
        <v>31</v>
      </c>
      <c r="O1147" s="23" t="s">
        <v>32</v>
      </c>
      <c r="P1147" s="24" t="s">
        <v>33</v>
      </c>
    </row>
    <row r="1148" spans="1:16" s="26" customFormat="1" ht="51" customHeight="1" x14ac:dyDescent="0.2">
      <c r="A1148" s="25" t="s">
        <v>22</v>
      </c>
      <c r="B1148" s="38">
        <v>1133</v>
      </c>
      <c r="C1148" s="85" t="s">
        <v>1913</v>
      </c>
      <c r="D1148" s="21" t="s">
        <v>2243</v>
      </c>
      <c r="E1148" s="79" t="s">
        <v>2244</v>
      </c>
      <c r="F1148" s="22">
        <v>44804</v>
      </c>
      <c r="G1148" s="68">
        <v>181.18</v>
      </c>
      <c r="H1148" s="21" t="s">
        <v>91</v>
      </c>
      <c r="I1148" s="21">
        <v>21</v>
      </c>
      <c r="J1148" s="68">
        <f t="shared" si="22"/>
        <v>3804.78</v>
      </c>
      <c r="K1148" s="21" t="s">
        <v>69</v>
      </c>
      <c r="L1148" s="21" t="s">
        <v>52</v>
      </c>
      <c r="M1148" s="21" t="s">
        <v>30</v>
      </c>
      <c r="N1148" s="21" t="s">
        <v>31</v>
      </c>
      <c r="O1148" s="23" t="s">
        <v>32</v>
      </c>
      <c r="P1148" s="24" t="s">
        <v>33</v>
      </c>
    </row>
    <row r="1149" spans="1:16" s="26" customFormat="1" ht="51" customHeight="1" x14ac:dyDescent="0.2">
      <c r="A1149" s="25" t="s">
        <v>22</v>
      </c>
      <c r="B1149" s="38">
        <v>1134</v>
      </c>
      <c r="C1149" s="85" t="s">
        <v>2245</v>
      </c>
      <c r="D1149" s="21" t="s">
        <v>2246</v>
      </c>
      <c r="E1149" s="79" t="s">
        <v>2247</v>
      </c>
      <c r="F1149" s="22">
        <v>44613</v>
      </c>
      <c r="G1149" s="68">
        <v>17221.009999999998</v>
      </c>
      <c r="H1149" s="21" t="s">
        <v>27</v>
      </c>
      <c r="I1149" s="21">
        <v>1</v>
      </c>
      <c r="J1149" s="68">
        <f t="shared" si="22"/>
        <v>17221.009999999998</v>
      </c>
      <c r="K1149" s="21" t="s">
        <v>69</v>
      </c>
      <c r="L1149" s="21" t="s">
        <v>52</v>
      </c>
      <c r="M1149" s="21" t="s">
        <v>30</v>
      </c>
      <c r="N1149" s="21" t="s">
        <v>31</v>
      </c>
      <c r="O1149" s="23" t="s">
        <v>32</v>
      </c>
      <c r="P1149" s="24" t="s">
        <v>33</v>
      </c>
    </row>
    <row r="1150" spans="1:16" s="26" customFormat="1" ht="51" customHeight="1" x14ac:dyDescent="0.2">
      <c r="A1150" s="25" t="s">
        <v>22</v>
      </c>
      <c r="B1150" s="38">
        <v>1135</v>
      </c>
      <c r="C1150" s="85" t="s">
        <v>98</v>
      </c>
      <c r="D1150" s="21" t="s">
        <v>2249</v>
      </c>
      <c r="E1150" s="79" t="s">
        <v>2250</v>
      </c>
      <c r="F1150" s="22">
        <v>44762</v>
      </c>
      <c r="G1150" s="68">
        <v>3412.8</v>
      </c>
      <c r="H1150" s="21" t="s">
        <v>27</v>
      </c>
      <c r="I1150" s="21">
        <v>2</v>
      </c>
      <c r="J1150" s="68">
        <f t="shared" si="22"/>
        <v>6825.6</v>
      </c>
      <c r="K1150" s="21" t="s">
        <v>69</v>
      </c>
      <c r="L1150" s="21" t="s">
        <v>52</v>
      </c>
      <c r="M1150" s="21" t="s">
        <v>30</v>
      </c>
      <c r="N1150" s="21" t="s">
        <v>31</v>
      </c>
      <c r="O1150" s="23" t="s">
        <v>32</v>
      </c>
      <c r="P1150" s="24" t="s">
        <v>33</v>
      </c>
    </row>
    <row r="1151" spans="1:16" s="26" customFormat="1" ht="51" customHeight="1" x14ac:dyDescent="0.2">
      <c r="A1151" s="25" t="s">
        <v>22</v>
      </c>
      <c r="B1151" s="38">
        <v>1136</v>
      </c>
      <c r="C1151" s="85" t="s">
        <v>98</v>
      </c>
      <c r="D1151" s="21" t="s">
        <v>2251</v>
      </c>
      <c r="E1151" s="79" t="s">
        <v>2252</v>
      </c>
      <c r="F1151" s="22">
        <v>44498</v>
      </c>
      <c r="G1151" s="68">
        <v>2832.19</v>
      </c>
      <c r="H1151" s="21" t="s">
        <v>27</v>
      </c>
      <c r="I1151" s="21">
        <v>2</v>
      </c>
      <c r="J1151" s="68">
        <f t="shared" si="22"/>
        <v>5664.38</v>
      </c>
      <c r="K1151" s="21" t="s">
        <v>69</v>
      </c>
      <c r="L1151" s="21" t="s">
        <v>52</v>
      </c>
      <c r="M1151" s="21" t="s">
        <v>30</v>
      </c>
      <c r="N1151" s="21" t="s">
        <v>31</v>
      </c>
      <c r="O1151" s="23" t="s">
        <v>32</v>
      </c>
      <c r="P1151" s="24" t="s">
        <v>33</v>
      </c>
    </row>
    <row r="1152" spans="1:16" s="26" customFormat="1" ht="51" customHeight="1" x14ac:dyDescent="0.2">
      <c r="A1152" s="25" t="s">
        <v>22</v>
      </c>
      <c r="B1152" s="38">
        <v>1137</v>
      </c>
      <c r="C1152" s="85" t="s">
        <v>98</v>
      </c>
      <c r="D1152" s="21" t="s">
        <v>2253</v>
      </c>
      <c r="E1152" s="79" t="s">
        <v>2254</v>
      </c>
      <c r="F1152" s="22">
        <v>44613</v>
      </c>
      <c r="G1152" s="68">
        <v>3135.43</v>
      </c>
      <c r="H1152" s="21" t="s">
        <v>27</v>
      </c>
      <c r="I1152" s="21">
        <v>2</v>
      </c>
      <c r="J1152" s="68">
        <f t="shared" si="22"/>
        <v>6270.86</v>
      </c>
      <c r="K1152" s="21" t="s">
        <v>69</v>
      </c>
      <c r="L1152" s="21" t="s">
        <v>52</v>
      </c>
      <c r="M1152" s="21" t="s">
        <v>30</v>
      </c>
      <c r="N1152" s="21" t="s">
        <v>31</v>
      </c>
      <c r="O1152" s="23" t="s">
        <v>32</v>
      </c>
      <c r="P1152" s="24" t="s">
        <v>33</v>
      </c>
    </row>
    <row r="1153" spans="1:16" s="26" customFormat="1" ht="51" customHeight="1" x14ac:dyDescent="0.2">
      <c r="A1153" s="40" t="s">
        <v>22</v>
      </c>
      <c r="B1153" s="38">
        <v>1138</v>
      </c>
      <c r="C1153" s="85" t="s">
        <v>1158</v>
      </c>
      <c r="D1153" s="21" t="s">
        <v>2255</v>
      </c>
      <c r="E1153" s="79" t="s">
        <v>2256</v>
      </c>
      <c r="F1153" s="22">
        <v>44543</v>
      </c>
      <c r="G1153" s="68">
        <v>151.21</v>
      </c>
      <c r="H1153" s="21" t="s">
        <v>43</v>
      </c>
      <c r="I1153" s="21">
        <v>2</v>
      </c>
      <c r="J1153" s="68">
        <f t="shared" si="22"/>
        <v>302.42</v>
      </c>
      <c r="K1153" s="21" t="s">
        <v>69</v>
      </c>
      <c r="L1153" s="21" t="s">
        <v>52</v>
      </c>
      <c r="M1153" s="21" t="s">
        <v>30</v>
      </c>
      <c r="N1153" s="21" t="s">
        <v>31</v>
      </c>
      <c r="O1153" s="23" t="s">
        <v>32</v>
      </c>
      <c r="P1153" s="24" t="s">
        <v>33</v>
      </c>
    </row>
    <row r="1154" spans="1:16" s="26" customFormat="1" ht="51" customHeight="1" x14ac:dyDescent="0.2">
      <c r="A1154" s="40" t="s">
        <v>22</v>
      </c>
      <c r="B1154" s="38">
        <v>1139</v>
      </c>
      <c r="C1154" s="85" t="s">
        <v>1158</v>
      </c>
      <c r="D1154" s="21" t="s">
        <v>2257</v>
      </c>
      <c r="E1154" s="79" t="s">
        <v>2258</v>
      </c>
      <c r="F1154" s="22">
        <v>44580</v>
      </c>
      <c r="G1154" s="68">
        <v>125.92</v>
      </c>
      <c r="H1154" s="21" t="s">
        <v>43</v>
      </c>
      <c r="I1154" s="21">
        <v>2</v>
      </c>
      <c r="J1154" s="68">
        <f t="shared" si="22"/>
        <v>251.84</v>
      </c>
      <c r="K1154" s="21" t="s">
        <v>69</v>
      </c>
      <c r="L1154" s="21" t="s">
        <v>52</v>
      </c>
      <c r="M1154" s="21" t="s">
        <v>30</v>
      </c>
      <c r="N1154" s="21" t="s">
        <v>31</v>
      </c>
      <c r="O1154" s="23" t="s">
        <v>32</v>
      </c>
      <c r="P1154" s="24" t="s">
        <v>33</v>
      </c>
    </row>
    <row r="1155" spans="1:16" s="26" customFormat="1" ht="51" customHeight="1" x14ac:dyDescent="0.2">
      <c r="A1155" s="40" t="s">
        <v>22</v>
      </c>
      <c r="B1155" s="38">
        <v>1140</v>
      </c>
      <c r="C1155" s="85" t="s">
        <v>1158</v>
      </c>
      <c r="D1155" s="21" t="s">
        <v>2259</v>
      </c>
      <c r="E1155" s="79" t="s">
        <v>2260</v>
      </c>
      <c r="F1155" s="22">
        <v>44550</v>
      </c>
      <c r="G1155" s="68">
        <v>1.26</v>
      </c>
      <c r="H1155" s="21" t="s">
        <v>27</v>
      </c>
      <c r="I1155" s="21">
        <v>100</v>
      </c>
      <c r="J1155" s="68">
        <f t="shared" si="22"/>
        <v>126</v>
      </c>
      <c r="K1155" s="21" t="s">
        <v>69</v>
      </c>
      <c r="L1155" s="21" t="s">
        <v>52</v>
      </c>
      <c r="M1155" s="21" t="s">
        <v>30</v>
      </c>
      <c r="N1155" s="21" t="s">
        <v>31</v>
      </c>
      <c r="O1155" s="23" t="s">
        <v>32</v>
      </c>
      <c r="P1155" s="24" t="s">
        <v>33</v>
      </c>
    </row>
    <row r="1156" spans="1:16" s="26" customFormat="1" ht="51" customHeight="1" x14ac:dyDescent="0.2">
      <c r="A1156" s="40" t="s">
        <v>22</v>
      </c>
      <c r="B1156" s="38">
        <v>1141</v>
      </c>
      <c r="C1156" s="85" t="s">
        <v>1158</v>
      </c>
      <c r="D1156" s="21" t="s">
        <v>2261</v>
      </c>
      <c r="E1156" s="79" t="s">
        <v>2262</v>
      </c>
      <c r="F1156" s="22">
        <v>44543</v>
      </c>
      <c r="G1156" s="68">
        <v>147.5</v>
      </c>
      <c r="H1156" s="21" t="s">
        <v>43</v>
      </c>
      <c r="I1156" s="21">
        <v>2</v>
      </c>
      <c r="J1156" s="68">
        <f t="shared" si="22"/>
        <v>295</v>
      </c>
      <c r="K1156" s="21" t="s">
        <v>69</v>
      </c>
      <c r="L1156" s="21" t="s">
        <v>52</v>
      </c>
      <c r="M1156" s="21" t="s">
        <v>30</v>
      </c>
      <c r="N1156" s="21" t="s">
        <v>31</v>
      </c>
      <c r="O1156" s="23" t="s">
        <v>32</v>
      </c>
      <c r="P1156" s="24" t="s">
        <v>33</v>
      </c>
    </row>
    <row r="1157" spans="1:16" s="26" customFormat="1" ht="51" customHeight="1" x14ac:dyDescent="0.2">
      <c r="A1157" s="40" t="s">
        <v>22</v>
      </c>
      <c r="B1157" s="38">
        <v>1142</v>
      </c>
      <c r="C1157" s="85" t="s">
        <v>1158</v>
      </c>
      <c r="D1157" s="21" t="s">
        <v>2263</v>
      </c>
      <c r="E1157" s="79" t="s">
        <v>2264</v>
      </c>
      <c r="F1157" s="22">
        <v>44774</v>
      </c>
      <c r="G1157" s="68">
        <v>293.42</v>
      </c>
      <c r="H1157" s="21" t="s">
        <v>43</v>
      </c>
      <c r="I1157" s="21">
        <v>0.24</v>
      </c>
      <c r="J1157" s="68">
        <f t="shared" si="22"/>
        <v>70.4208</v>
      </c>
      <c r="K1157" s="21" t="s">
        <v>69</v>
      </c>
      <c r="L1157" s="21" t="s">
        <v>52</v>
      </c>
      <c r="M1157" s="21" t="s">
        <v>30</v>
      </c>
      <c r="N1157" s="21" t="s">
        <v>31</v>
      </c>
      <c r="O1157" s="23" t="s">
        <v>32</v>
      </c>
      <c r="P1157" s="24" t="s">
        <v>33</v>
      </c>
    </row>
    <row r="1158" spans="1:16" s="26" customFormat="1" ht="51" customHeight="1" x14ac:dyDescent="0.2">
      <c r="A1158" s="40" t="s">
        <v>22</v>
      </c>
      <c r="B1158" s="38">
        <v>1143</v>
      </c>
      <c r="C1158" s="85" t="s">
        <v>1158</v>
      </c>
      <c r="D1158" s="21" t="s">
        <v>2265</v>
      </c>
      <c r="E1158" s="79" t="s">
        <v>2266</v>
      </c>
      <c r="F1158" s="22">
        <v>44774</v>
      </c>
      <c r="G1158" s="68">
        <v>320.39999999999998</v>
      </c>
      <c r="H1158" s="21" t="s">
        <v>43</v>
      </c>
      <c r="I1158" s="21">
        <v>0.2</v>
      </c>
      <c r="J1158" s="68">
        <f t="shared" si="22"/>
        <v>64.08</v>
      </c>
      <c r="K1158" s="21" t="s">
        <v>69</v>
      </c>
      <c r="L1158" s="21" t="s">
        <v>52</v>
      </c>
      <c r="M1158" s="21" t="s">
        <v>30</v>
      </c>
      <c r="N1158" s="21" t="s">
        <v>31</v>
      </c>
      <c r="O1158" s="23" t="s">
        <v>32</v>
      </c>
      <c r="P1158" s="24" t="s">
        <v>33</v>
      </c>
    </row>
    <row r="1159" spans="1:16" s="26" customFormat="1" ht="51" customHeight="1" x14ac:dyDescent="0.2">
      <c r="A1159" s="40" t="s">
        <v>22</v>
      </c>
      <c r="B1159" s="38">
        <v>1144</v>
      </c>
      <c r="C1159" s="85" t="s">
        <v>1158</v>
      </c>
      <c r="D1159" s="21" t="s">
        <v>2267</v>
      </c>
      <c r="E1159" s="79" t="s">
        <v>2268</v>
      </c>
      <c r="F1159" s="22">
        <v>44774</v>
      </c>
      <c r="G1159" s="68">
        <v>0.99</v>
      </c>
      <c r="H1159" s="21" t="s">
        <v>27</v>
      </c>
      <c r="I1159" s="21">
        <v>40</v>
      </c>
      <c r="J1159" s="68">
        <f t="shared" si="22"/>
        <v>39.6</v>
      </c>
      <c r="K1159" s="21" t="s">
        <v>69</v>
      </c>
      <c r="L1159" s="21" t="s">
        <v>52</v>
      </c>
      <c r="M1159" s="21" t="s">
        <v>30</v>
      </c>
      <c r="N1159" s="21" t="s">
        <v>31</v>
      </c>
      <c r="O1159" s="23" t="s">
        <v>32</v>
      </c>
      <c r="P1159" s="24" t="s">
        <v>33</v>
      </c>
    </row>
    <row r="1160" spans="1:16" s="26" customFormat="1" ht="51" customHeight="1" x14ac:dyDescent="0.2">
      <c r="A1160" s="40" t="s">
        <v>22</v>
      </c>
      <c r="B1160" s="38">
        <v>1145</v>
      </c>
      <c r="C1160" s="85" t="s">
        <v>1158</v>
      </c>
      <c r="D1160" s="21" t="s">
        <v>2269</v>
      </c>
      <c r="E1160" s="79" t="s">
        <v>2270</v>
      </c>
      <c r="F1160" s="22">
        <v>44774</v>
      </c>
      <c r="G1160" s="68">
        <v>0.15</v>
      </c>
      <c r="H1160" s="21" t="s">
        <v>27</v>
      </c>
      <c r="I1160" s="21">
        <v>350</v>
      </c>
      <c r="J1160" s="68">
        <f t="shared" si="22"/>
        <v>52.5</v>
      </c>
      <c r="K1160" s="21" t="s">
        <v>69</v>
      </c>
      <c r="L1160" s="21" t="s">
        <v>52</v>
      </c>
      <c r="M1160" s="21" t="s">
        <v>30</v>
      </c>
      <c r="N1160" s="21" t="s">
        <v>31</v>
      </c>
      <c r="O1160" s="23" t="s">
        <v>32</v>
      </c>
      <c r="P1160" s="24" t="s">
        <v>33</v>
      </c>
    </row>
    <row r="1161" spans="1:16" s="26" customFormat="1" ht="51" customHeight="1" x14ac:dyDescent="0.2">
      <c r="A1161" s="40" t="s">
        <v>48</v>
      </c>
      <c r="B1161" s="38">
        <v>1146</v>
      </c>
      <c r="C1161" s="85" t="s">
        <v>385</v>
      </c>
      <c r="D1161" s="21" t="s">
        <v>2271</v>
      </c>
      <c r="E1161" s="79" t="s">
        <v>2272</v>
      </c>
      <c r="F1161" s="22">
        <v>44812</v>
      </c>
      <c r="G1161" s="68">
        <v>18000</v>
      </c>
      <c r="H1161" s="21" t="s">
        <v>27</v>
      </c>
      <c r="I1161" s="21">
        <v>1</v>
      </c>
      <c r="J1161" s="68">
        <f t="shared" si="22"/>
        <v>18000</v>
      </c>
      <c r="K1161" s="21" t="s">
        <v>69</v>
      </c>
      <c r="L1161" s="21" t="s">
        <v>52</v>
      </c>
      <c r="M1161" s="21" t="s">
        <v>30</v>
      </c>
      <c r="N1161" s="21" t="s">
        <v>31</v>
      </c>
      <c r="O1161" s="23" t="s">
        <v>32</v>
      </c>
      <c r="P1161" s="24" t="s">
        <v>33</v>
      </c>
    </row>
    <row r="1162" spans="1:16" s="26" customFormat="1" ht="51" customHeight="1" x14ac:dyDescent="0.2">
      <c r="A1162" s="40" t="s">
        <v>48</v>
      </c>
      <c r="B1162" s="38">
        <v>1147</v>
      </c>
      <c r="C1162" s="85" t="s">
        <v>385</v>
      </c>
      <c r="D1162" s="21" t="s">
        <v>2273</v>
      </c>
      <c r="E1162" s="79" t="s">
        <v>2274</v>
      </c>
      <c r="F1162" s="22">
        <v>44631</v>
      </c>
      <c r="G1162" s="68">
        <v>32625</v>
      </c>
      <c r="H1162" s="21" t="s">
        <v>27</v>
      </c>
      <c r="I1162" s="21">
        <v>1</v>
      </c>
      <c r="J1162" s="68">
        <f t="shared" si="22"/>
        <v>32625</v>
      </c>
      <c r="K1162" s="21" t="s">
        <v>69</v>
      </c>
      <c r="L1162" s="21" t="s">
        <v>52</v>
      </c>
      <c r="M1162" s="21" t="s">
        <v>30</v>
      </c>
      <c r="N1162" s="21" t="s">
        <v>31</v>
      </c>
      <c r="O1162" s="23" t="s">
        <v>32</v>
      </c>
      <c r="P1162" s="24" t="s">
        <v>33</v>
      </c>
    </row>
    <row r="1163" spans="1:16" s="26" customFormat="1" ht="51" customHeight="1" x14ac:dyDescent="0.2">
      <c r="A1163" s="40" t="s">
        <v>48</v>
      </c>
      <c r="B1163" s="38">
        <v>1148</v>
      </c>
      <c r="C1163" s="85" t="s">
        <v>385</v>
      </c>
      <c r="D1163" s="21" t="s">
        <v>2273</v>
      </c>
      <c r="E1163" s="79" t="s">
        <v>2274</v>
      </c>
      <c r="F1163" s="22">
        <v>44656</v>
      </c>
      <c r="G1163" s="68">
        <v>66000</v>
      </c>
      <c r="H1163" s="21" t="s">
        <v>27</v>
      </c>
      <c r="I1163" s="21">
        <v>1</v>
      </c>
      <c r="J1163" s="68">
        <f t="shared" si="22"/>
        <v>66000</v>
      </c>
      <c r="K1163" s="21" t="s">
        <v>69</v>
      </c>
      <c r="L1163" s="21" t="s">
        <v>52</v>
      </c>
      <c r="M1163" s="21" t="s">
        <v>30</v>
      </c>
      <c r="N1163" s="21" t="s">
        <v>31</v>
      </c>
      <c r="O1163" s="23" t="s">
        <v>32</v>
      </c>
      <c r="P1163" s="24" t="s">
        <v>33</v>
      </c>
    </row>
    <row r="1164" spans="1:16" s="26" customFormat="1" ht="51" customHeight="1" x14ac:dyDescent="0.2">
      <c r="A1164" s="40" t="s">
        <v>48</v>
      </c>
      <c r="B1164" s="38">
        <v>1149</v>
      </c>
      <c r="C1164" s="85" t="s">
        <v>385</v>
      </c>
      <c r="D1164" s="21" t="s">
        <v>2275</v>
      </c>
      <c r="E1164" s="79" t="s">
        <v>2276</v>
      </c>
      <c r="F1164" s="22">
        <v>44658</v>
      </c>
      <c r="G1164" s="68">
        <v>156450.01</v>
      </c>
      <c r="H1164" s="21" t="s">
        <v>27</v>
      </c>
      <c r="I1164" s="21">
        <v>1</v>
      </c>
      <c r="J1164" s="68">
        <f t="shared" si="22"/>
        <v>156450.01</v>
      </c>
      <c r="K1164" s="21" t="s">
        <v>69</v>
      </c>
      <c r="L1164" s="21" t="s">
        <v>52</v>
      </c>
      <c r="M1164" s="21" t="s">
        <v>30</v>
      </c>
      <c r="N1164" s="21" t="s">
        <v>31</v>
      </c>
      <c r="O1164" s="23" t="s">
        <v>32</v>
      </c>
      <c r="P1164" s="24" t="s">
        <v>33</v>
      </c>
    </row>
    <row r="1165" spans="1:16" s="26" customFormat="1" ht="51" customHeight="1" x14ac:dyDescent="0.2">
      <c r="A1165" s="40" t="s">
        <v>48</v>
      </c>
      <c r="B1165" s="38">
        <v>1150</v>
      </c>
      <c r="C1165" s="85" t="s">
        <v>385</v>
      </c>
      <c r="D1165" s="21" t="s">
        <v>2277</v>
      </c>
      <c r="E1165" s="79" t="s">
        <v>2278</v>
      </c>
      <c r="F1165" s="22">
        <v>44727</v>
      </c>
      <c r="G1165" s="68">
        <v>8156.25</v>
      </c>
      <c r="H1165" s="21" t="s">
        <v>27</v>
      </c>
      <c r="I1165" s="21">
        <v>1</v>
      </c>
      <c r="J1165" s="68">
        <f t="shared" si="22"/>
        <v>8156.25</v>
      </c>
      <c r="K1165" s="21" t="s">
        <v>69</v>
      </c>
      <c r="L1165" s="21" t="s">
        <v>52</v>
      </c>
      <c r="M1165" s="21" t="s">
        <v>30</v>
      </c>
      <c r="N1165" s="21" t="s">
        <v>31</v>
      </c>
      <c r="O1165" s="23" t="s">
        <v>32</v>
      </c>
      <c r="P1165" s="24" t="s">
        <v>33</v>
      </c>
    </row>
    <row r="1166" spans="1:16" s="26" customFormat="1" ht="51" customHeight="1" x14ac:dyDescent="0.2">
      <c r="A1166" s="40" t="s">
        <v>48</v>
      </c>
      <c r="B1166" s="38">
        <v>1151</v>
      </c>
      <c r="C1166" s="85" t="s">
        <v>385</v>
      </c>
      <c r="D1166" s="21" t="s">
        <v>2279</v>
      </c>
      <c r="E1166" s="79" t="s">
        <v>2280</v>
      </c>
      <c r="F1166" s="22">
        <v>44631</v>
      </c>
      <c r="G1166" s="68">
        <v>2610</v>
      </c>
      <c r="H1166" s="21" t="s">
        <v>27</v>
      </c>
      <c r="I1166" s="21">
        <v>2</v>
      </c>
      <c r="J1166" s="68">
        <f t="shared" si="22"/>
        <v>5220</v>
      </c>
      <c r="K1166" s="21" t="s">
        <v>69</v>
      </c>
      <c r="L1166" s="21" t="s">
        <v>52</v>
      </c>
      <c r="M1166" s="21" t="s">
        <v>30</v>
      </c>
      <c r="N1166" s="21" t="s">
        <v>31</v>
      </c>
      <c r="O1166" s="23" t="s">
        <v>32</v>
      </c>
      <c r="P1166" s="24" t="s">
        <v>33</v>
      </c>
    </row>
    <row r="1167" spans="1:16" s="26" customFormat="1" ht="51" customHeight="1" x14ac:dyDescent="0.2">
      <c r="A1167" s="40" t="s">
        <v>48</v>
      </c>
      <c r="B1167" s="38">
        <v>1152</v>
      </c>
      <c r="C1167" s="85" t="s">
        <v>385</v>
      </c>
      <c r="D1167" s="21" t="s">
        <v>2281</v>
      </c>
      <c r="E1167" s="79" t="s">
        <v>2282</v>
      </c>
      <c r="F1167" s="22">
        <v>44658</v>
      </c>
      <c r="G1167" s="68">
        <v>12983.56</v>
      </c>
      <c r="H1167" s="21" t="s">
        <v>27</v>
      </c>
      <c r="I1167" s="21">
        <v>1</v>
      </c>
      <c r="J1167" s="68">
        <f t="shared" si="22"/>
        <v>12983.56</v>
      </c>
      <c r="K1167" s="21" t="s">
        <v>69</v>
      </c>
      <c r="L1167" s="21" t="s">
        <v>52</v>
      </c>
      <c r="M1167" s="21" t="s">
        <v>30</v>
      </c>
      <c r="N1167" s="21" t="s">
        <v>31</v>
      </c>
      <c r="O1167" s="23" t="s">
        <v>32</v>
      </c>
      <c r="P1167" s="24" t="s">
        <v>33</v>
      </c>
    </row>
    <row r="1168" spans="1:16" s="26" customFormat="1" ht="51" customHeight="1" x14ac:dyDescent="0.2">
      <c r="A1168" s="40" t="s">
        <v>48</v>
      </c>
      <c r="B1168" s="38">
        <v>1153</v>
      </c>
      <c r="C1168" s="85" t="s">
        <v>385</v>
      </c>
      <c r="D1168" s="21" t="s">
        <v>2283</v>
      </c>
      <c r="E1168" s="79" t="s">
        <v>2284</v>
      </c>
      <c r="F1168" s="22">
        <v>44631</v>
      </c>
      <c r="G1168" s="68">
        <v>2610</v>
      </c>
      <c r="H1168" s="21" t="s">
        <v>27</v>
      </c>
      <c r="I1168" s="21">
        <v>2</v>
      </c>
      <c r="J1168" s="68">
        <f t="shared" si="22"/>
        <v>5220</v>
      </c>
      <c r="K1168" s="21" t="s">
        <v>69</v>
      </c>
      <c r="L1168" s="21" t="s">
        <v>52</v>
      </c>
      <c r="M1168" s="21" t="s">
        <v>30</v>
      </c>
      <c r="N1168" s="21" t="s">
        <v>31</v>
      </c>
      <c r="O1168" s="23" t="s">
        <v>32</v>
      </c>
      <c r="P1168" s="24" t="s">
        <v>33</v>
      </c>
    </row>
    <row r="1169" spans="1:16" s="26" customFormat="1" ht="51" customHeight="1" x14ac:dyDescent="0.2">
      <c r="A1169" s="40" t="s">
        <v>48</v>
      </c>
      <c r="B1169" s="38">
        <v>1154</v>
      </c>
      <c r="C1169" s="85" t="s">
        <v>385</v>
      </c>
      <c r="D1169" s="21" t="s">
        <v>2285</v>
      </c>
      <c r="E1169" s="79" t="s">
        <v>2286</v>
      </c>
      <c r="F1169" s="22">
        <v>44603</v>
      </c>
      <c r="G1169" s="68">
        <v>2991</v>
      </c>
      <c r="H1169" s="21" t="s">
        <v>27</v>
      </c>
      <c r="I1169" s="21">
        <v>6</v>
      </c>
      <c r="J1169" s="68">
        <f t="shared" si="22"/>
        <v>17946</v>
      </c>
      <c r="K1169" s="21" t="s">
        <v>69</v>
      </c>
      <c r="L1169" s="21" t="s">
        <v>52</v>
      </c>
      <c r="M1169" s="21" t="s">
        <v>30</v>
      </c>
      <c r="N1169" s="21" t="s">
        <v>31</v>
      </c>
      <c r="O1169" s="23" t="s">
        <v>32</v>
      </c>
      <c r="P1169" s="24" t="s">
        <v>33</v>
      </c>
    </row>
    <row r="1170" spans="1:16" s="26" customFormat="1" ht="51" customHeight="1" x14ac:dyDescent="0.2">
      <c r="A1170" s="40" t="s">
        <v>48</v>
      </c>
      <c r="B1170" s="38">
        <v>1155</v>
      </c>
      <c r="C1170" s="85" t="s">
        <v>2287</v>
      </c>
      <c r="D1170" s="21" t="s">
        <v>2288</v>
      </c>
      <c r="E1170" s="79" t="s">
        <v>2289</v>
      </c>
      <c r="F1170" s="22">
        <v>44631</v>
      </c>
      <c r="G1170" s="68">
        <v>6361.87</v>
      </c>
      <c r="H1170" s="21" t="s">
        <v>27</v>
      </c>
      <c r="I1170" s="21">
        <v>3</v>
      </c>
      <c r="J1170" s="68">
        <f t="shared" si="22"/>
        <v>19085.61</v>
      </c>
      <c r="K1170" s="21" t="s">
        <v>69</v>
      </c>
      <c r="L1170" s="21" t="s">
        <v>52</v>
      </c>
      <c r="M1170" s="21" t="s">
        <v>30</v>
      </c>
      <c r="N1170" s="21" t="s">
        <v>31</v>
      </c>
      <c r="O1170" s="23" t="s">
        <v>32</v>
      </c>
      <c r="P1170" s="24" t="s">
        <v>33</v>
      </c>
    </row>
    <row r="1171" spans="1:16" s="26" customFormat="1" ht="51" customHeight="1" x14ac:dyDescent="0.2">
      <c r="A1171" s="40" t="s">
        <v>48</v>
      </c>
      <c r="B1171" s="38">
        <v>1156</v>
      </c>
      <c r="C1171" s="85" t="s">
        <v>432</v>
      </c>
      <c r="D1171" s="21" t="s">
        <v>2290</v>
      </c>
      <c r="E1171" s="79" t="s">
        <v>2291</v>
      </c>
      <c r="F1171" s="22">
        <v>44603</v>
      </c>
      <c r="G1171" s="68">
        <v>10185</v>
      </c>
      <c r="H1171" s="21" t="s">
        <v>27</v>
      </c>
      <c r="I1171" s="21">
        <v>1</v>
      </c>
      <c r="J1171" s="68">
        <f t="shared" si="22"/>
        <v>10185</v>
      </c>
      <c r="K1171" s="21" t="s">
        <v>69</v>
      </c>
      <c r="L1171" s="21" t="s">
        <v>52</v>
      </c>
      <c r="M1171" s="21" t="s">
        <v>30</v>
      </c>
      <c r="N1171" s="21" t="s">
        <v>31</v>
      </c>
      <c r="O1171" s="23" t="s">
        <v>32</v>
      </c>
      <c r="P1171" s="24" t="s">
        <v>33</v>
      </c>
    </row>
    <row r="1172" spans="1:16" s="26" customFormat="1" ht="51" customHeight="1" x14ac:dyDescent="0.2">
      <c r="A1172" s="40" t="s">
        <v>48</v>
      </c>
      <c r="B1172" s="38">
        <v>1157</v>
      </c>
      <c r="C1172" s="85" t="s">
        <v>1158</v>
      </c>
      <c r="D1172" s="21" t="s">
        <v>2292</v>
      </c>
      <c r="E1172" s="79" t="s">
        <v>2293</v>
      </c>
      <c r="F1172" s="22">
        <v>44631</v>
      </c>
      <c r="G1172" s="68">
        <v>4948.13</v>
      </c>
      <c r="H1172" s="21" t="s">
        <v>27</v>
      </c>
      <c r="I1172" s="21">
        <v>2</v>
      </c>
      <c r="J1172" s="68">
        <f t="shared" si="22"/>
        <v>9896.26</v>
      </c>
      <c r="K1172" s="21" t="s">
        <v>69</v>
      </c>
      <c r="L1172" s="21" t="s">
        <v>52</v>
      </c>
      <c r="M1172" s="21" t="s">
        <v>30</v>
      </c>
      <c r="N1172" s="21" t="s">
        <v>31</v>
      </c>
      <c r="O1172" s="23" t="s">
        <v>32</v>
      </c>
      <c r="P1172" s="24" t="s">
        <v>33</v>
      </c>
    </row>
    <row r="1173" spans="1:16" s="26" customFormat="1" ht="51" customHeight="1" x14ac:dyDescent="0.2">
      <c r="A1173" s="40" t="s">
        <v>160</v>
      </c>
      <c r="B1173" s="38">
        <v>1158</v>
      </c>
      <c r="C1173" s="85" t="s">
        <v>1950</v>
      </c>
      <c r="D1173" s="21" t="s">
        <v>2294</v>
      </c>
      <c r="E1173" s="79" t="s">
        <v>2295</v>
      </c>
      <c r="F1173" s="22">
        <v>44523</v>
      </c>
      <c r="G1173" s="68">
        <v>2632.5</v>
      </c>
      <c r="H1173" s="21" t="s">
        <v>27</v>
      </c>
      <c r="I1173" s="21">
        <v>1</v>
      </c>
      <c r="J1173" s="68">
        <f t="shared" ref="J1173:J1236" si="23">G1173*I1173</f>
        <v>2632.5</v>
      </c>
      <c r="K1173" s="21" t="s">
        <v>69</v>
      </c>
      <c r="L1173" s="21" t="s">
        <v>52</v>
      </c>
      <c r="M1173" s="21" t="s">
        <v>30</v>
      </c>
      <c r="N1173" s="21" t="s">
        <v>31</v>
      </c>
      <c r="O1173" s="23" t="s">
        <v>32</v>
      </c>
      <c r="P1173" s="24" t="s">
        <v>33</v>
      </c>
    </row>
    <row r="1174" spans="1:16" s="26" customFormat="1" ht="51" customHeight="1" x14ac:dyDescent="0.2">
      <c r="A1174" s="40" t="s">
        <v>36</v>
      </c>
      <c r="B1174" s="38">
        <v>1159</v>
      </c>
      <c r="C1174" s="85" t="s">
        <v>471</v>
      </c>
      <c r="D1174" s="21" t="s">
        <v>2296</v>
      </c>
      <c r="E1174" s="79" t="s">
        <v>2297</v>
      </c>
      <c r="F1174" s="22">
        <v>44630</v>
      </c>
      <c r="G1174" s="68">
        <v>223.47</v>
      </c>
      <c r="H1174" s="21" t="s">
        <v>27</v>
      </c>
      <c r="I1174" s="21">
        <v>3</v>
      </c>
      <c r="J1174" s="68">
        <f t="shared" si="23"/>
        <v>670.41</v>
      </c>
      <c r="K1174" s="21" t="s">
        <v>69</v>
      </c>
      <c r="L1174" s="21" t="s">
        <v>52</v>
      </c>
      <c r="M1174" s="21" t="s">
        <v>30</v>
      </c>
      <c r="N1174" s="21" t="s">
        <v>31</v>
      </c>
      <c r="O1174" s="23" t="s">
        <v>32</v>
      </c>
      <c r="P1174" s="24" t="s">
        <v>33</v>
      </c>
    </row>
    <row r="1175" spans="1:16" s="26" customFormat="1" ht="51" customHeight="1" x14ac:dyDescent="0.2">
      <c r="A1175" s="40" t="s">
        <v>22</v>
      </c>
      <c r="B1175" s="38">
        <v>1160</v>
      </c>
      <c r="C1175" s="85" t="s">
        <v>471</v>
      </c>
      <c r="D1175" s="21" t="s">
        <v>2298</v>
      </c>
      <c r="E1175" s="79" t="s">
        <v>2299</v>
      </c>
      <c r="F1175" s="22">
        <v>44369</v>
      </c>
      <c r="G1175" s="68">
        <v>37.799999999999997</v>
      </c>
      <c r="H1175" s="21" t="s">
        <v>27</v>
      </c>
      <c r="I1175" s="21">
        <v>10</v>
      </c>
      <c r="J1175" s="68">
        <f t="shared" si="23"/>
        <v>378</v>
      </c>
      <c r="K1175" s="21" t="s">
        <v>69</v>
      </c>
      <c r="L1175" s="21" t="s">
        <v>52</v>
      </c>
      <c r="M1175" s="21" t="s">
        <v>30</v>
      </c>
      <c r="N1175" s="21" t="s">
        <v>31</v>
      </c>
      <c r="O1175" s="23" t="s">
        <v>32</v>
      </c>
      <c r="P1175" s="24" t="s">
        <v>33</v>
      </c>
    </row>
    <row r="1176" spans="1:16" s="26" customFormat="1" ht="51" customHeight="1" x14ac:dyDescent="0.2">
      <c r="A1176" s="40" t="s">
        <v>22</v>
      </c>
      <c r="B1176" s="38">
        <v>1161</v>
      </c>
      <c r="C1176" s="85" t="s">
        <v>471</v>
      </c>
      <c r="D1176" s="21" t="s">
        <v>2300</v>
      </c>
      <c r="E1176" s="79" t="s">
        <v>2301</v>
      </c>
      <c r="F1176" s="22">
        <v>43864</v>
      </c>
      <c r="G1176" s="68">
        <v>3506.42</v>
      </c>
      <c r="H1176" s="21" t="s">
        <v>27</v>
      </c>
      <c r="I1176" s="21">
        <v>2</v>
      </c>
      <c r="J1176" s="68">
        <f t="shared" si="23"/>
        <v>7012.84</v>
      </c>
      <c r="K1176" s="21" t="s">
        <v>69</v>
      </c>
      <c r="L1176" s="21" t="s">
        <v>52</v>
      </c>
      <c r="M1176" s="21" t="s">
        <v>30</v>
      </c>
      <c r="N1176" s="21" t="s">
        <v>31</v>
      </c>
      <c r="O1176" s="23" t="s">
        <v>32</v>
      </c>
      <c r="P1176" s="24" t="s">
        <v>33</v>
      </c>
    </row>
    <row r="1177" spans="1:16" s="26" customFormat="1" ht="51" customHeight="1" x14ac:dyDescent="0.2">
      <c r="A1177" s="40" t="s">
        <v>22</v>
      </c>
      <c r="B1177" s="38">
        <v>1162</v>
      </c>
      <c r="C1177" s="85" t="s">
        <v>471</v>
      </c>
      <c r="D1177" s="21" t="s">
        <v>2302</v>
      </c>
      <c r="E1177" s="79" t="s">
        <v>2303</v>
      </c>
      <c r="F1177" s="22">
        <v>44235</v>
      </c>
      <c r="G1177" s="68">
        <v>4311.8100000000004</v>
      </c>
      <c r="H1177" s="21" t="s">
        <v>27</v>
      </c>
      <c r="I1177" s="21">
        <v>2</v>
      </c>
      <c r="J1177" s="68">
        <f t="shared" si="23"/>
        <v>8623.6200000000008</v>
      </c>
      <c r="K1177" s="21" t="s">
        <v>69</v>
      </c>
      <c r="L1177" s="21" t="s">
        <v>52</v>
      </c>
      <c r="M1177" s="21" t="s">
        <v>30</v>
      </c>
      <c r="N1177" s="21" t="s">
        <v>31</v>
      </c>
      <c r="O1177" s="23" t="s">
        <v>32</v>
      </c>
      <c r="P1177" s="24" t="s">
        <v>33</v>
      </c>
    </row>
    <row r="1178" spans="1:16" s="26" customFormat="1" ht="51" customHeight="1" x14ac:dyDescent="0.2">
      <c r="A1178" s="40" t="s">
        <v>22</v>
      </c>
      <c r="B1178" s="38">
        <v>1163</v>
      </c>
      <c r="C1178" s="85" t="s">
        <v>2153</v>
      </c>
      <c r="D1178" s="21" t="s">
        <v>2304</v>
      </c>
      <c r="E1178" s="79" t="s">
        <v>2305</v>
      </c>
      <c r="F1178" s="22">
        <v>44438</v>
      </c>
      <c r="G1178" s="68">
        <v>2905.94</v>
      </c>
      <c r="H1178" s="21" t="s">
        <v>27</v>
      </c>
      <c r="I1178" s="21">
        <v>5</v>
      </c>
      <c r="J1178" s="68">
        <f t="shared" si="23"/>
        <v>14529.7</v>
      </c>
      <c r="K1178" s="21" t="s">
        <v>69</v>
      </c>
      <c r="L1178" s="21" t="s">
        <v>52</v>
      </c>
      <c r="M1178" s="21" t="s">
        <v>30</v>
      </c>
      <c r="N1178" s="21" t="s">
        <v>31</v>
      </c>
      <c r="O1178" s="23" t="s">
        <v>32</v>
      </c>
      <c r="P1178" s="24" t="s">
        <v>33</v>
      </c>
    </row>
    <row r="1179" spans="1:16" s="26" customFormat="1" ht="51" customHeight="1" x14ac:dyDescent="0.2">
      <c r="A1179" s="25" t="s">
        <v>22</v>
      </c>
      <c r="B1179" s="38">
        <v>1164</v>
      </c>
      <c r="C1179" s="85" t="s">
        <v>471</v>
      </c>
      <c r="D1179" s="21" t="s">
        <v>2306</v>
      </c>
      <c r="E1179" s="79" t="s">
        <v>2307</v>
      </c>
      <c r="F1179" s="22">
        <v>44354</v>
      </c>
      <c r="G1179" s="68">
        <v>39.81</v>
      </c>
      <c r="H1179" s="21" t="s">
        <v>27</v>
      </c>
      <c r="I1179" s="21">
        <v>75</v>
      </c>
      <c r="J1179" s="68">
        <f t="shared" si="23"/>
        <v>2985.75</v>
      </c>
      <c r="K1179" s="21" t="s">
        <v>69</v>
      </c>
      <c r="L1179" s="21" t="s">
        <v>52</v>
      </c>
      <c r="M1179" s="21" t="s">
        <v>30</v>
      </c>
      <c r="N1179" s="21" t="s">
        <v>31</v>
      </c>
      <c r="O1179" s="23" t="s">
        <v>32</v>
      </c>
      <c r="P1179" s="24" t="s">
        <v>33</v>
      </c>
    </row>
    <row r="1180" spans="1:16" s="26" customFormat="1" ht="51" customHeight="1" x14ac:dyDescent="0.2">
      <c r="A1180" s="40" t="s">
        <v>22</v>
      </c>
      <c r="B1180" s="38">
        <v>1165</v>
      </c>
      <c r="C1180" s="85" t="s">
        <v>471</v>
      </c>
      <c r="D1180" s="21" t="s">
        <v>2309</v>
      </c>
      <c r="E1180" s="79" t="s">
        <v>2310</v>
      </c>
      <c r="F1180" s="22">
        <v>43864</v>
      </c>
      <c r="G1180" s="68">
        <v>28973.119999999999</v>
      </c>
      <c r="H1180" s="21" t="s">
        <v>27</v>
      </c>
      <c r="I1180" s="21">
        <v>1</v>
      </c>
      <c r="J1180" s="68">
        <f t="shared" si="23"/>
        <v>28973.119999999999</v>
      </c>
      <c r="K1180" s="21" t="s">
        <v>69</v>
      </c>
      <c r="L1180" s="21" t="s">
        <v>52</v>
      </c>
      <c r="M1180" s="21" t="s">
        <v>30</v>
      </c>
      <c r="N1180" s="21" t="s">
        <v>31</v>
      </c>
      <c r="O1180" s="23" t="s">
        <v>32</v>
      </c>
      <c r="P1180" s="24" t="s">
        <v>33</v>
      </c>
    </row>
    <row r="1181" spans="1:16" s="26" customFormat="1" ht="51" customHeight="1" x14ac:dyDescent="0.2">
      <c r="A1181" s="40" t="s">
        <v>22</v>
      </c>
      <c r="B1181" s="38">
        <v>1166</v>
      </c>
      <c r="C1181" s="85" t="s">
        <v>1913</v>
      </c>
      <c r="D1181" s="21" t="s">
        <v>2311</v>
      </c>
      <c r="E1181" s="79" t="s">
        <v>2312</v>
      </c>
      <c r="F1181" s="22">
        <v>43864</v>
      </c>
      <c r="G1181" s="68">
        <v>144</v>
      </c>
      <c r="H1181" s="21" t="s">
        <v>27</v>
      </c>
      <c r="I1181" s="21">
        <v>2</v>
      </c>
      <c r="J1181" s="68">
        <f t="shared" si="23"/>
        <v>288</v>
      </c>
      <c r="K1181" s="21" t="s">
        <v>69</v>
      </c>
      <c r="L1181" s="21" t="s">
        <v>52</v>
      </c>
      <c r="M1181" s="21" t="s">
        <v>30</v>
      </c>
      <c r="N1181" s="21" t="s">
        <v>31</v>
      </c>
      <c r="O1181" s="23" t="s">
        <v>32</v>
      </c>
      <c r="P1181" s="24" t="s">
        <v>33</v>
      </c>
    </row>
    <row r="1182" spans="1:16" s="26" customFormat="1" ht="51" customHeight="1" x14ac:dyDescent="0.2">
      <c r="A1182" s="40" t="s">
        <v>22</v>
      </c>
      <c r="B1182" s="38">
        <v>1167</v>
      </c>
      <c r="C1182" s="85" t="s">
        <v>1913</v>
      </c>
      <c r="D1182" s="21" t="s">
        <v>2313</v>
      </c>
      <c r="E1182" s="79" t="s">
        <v>2314</v>
      </c>
      <c r="F1182" s="22">
        <v>44256</v>
      </c>
      <c r="G1182" s="68">
        <v>106.32</v>
      </c>
      <c r="H1182" s="21" t="s">
        <v>27</v>
      </c>
      <c r="I1182" s="21">
        <v>75</v>
      </c>
      <c r="J1182" s="68">
        <f t="shared" si="23"/>
        <v>7973.9999999999991</v>
      </c>
      <c r="K1182" s="21" t="s">
        <v>69</v>
      </c>
      <c r="L1182" s="21" t="s">
        <v>52</v>
      </c>
      <c r="M1182" s="21" t="s">
        <v>30</v>
      </c>
      <c r="N1182" s="21" t="s">
        <v>31</v>
      </c>
      <c r="O1182" s="23" t="s">
        <v>32</v>
      </c>
      <c r="P1182" s="24" t="s">
        <v>33</v>
      </c>
    </row>
    <row r="1183" spans="1:16" s="26" customFormat="1" ht="51" customHeight="1" x14ac:dyDescent="0.2">
      <c r="A1183" s="40" t="s">
        <v>22</v>
      </c>
      <c r="B1183" s="38">
        <v>1168</v>
      </c>
      <c r="C1183" s="85" t="s">
        <v>2248</v>
      </c>
      <c r="D1183" s="21" t="s">
        <v>2315</v>
      </c>
      <c r="E1183" s="79" t="s">
        <v>2316</v>
      </c>
      <c r="F1183" s="22">
        <v>43976</v>
      </c>
      <c r="G1183" s="68">
        <v>1687.5</v>
      </c>
      <c r="H1183" s="21" t="s">
        <v>27</v>
      </c>
      <c r="I1183" s="21">
        <v>29</v>
      </c>
      <c r="J1183" s="68">
        <f t="shared" si="23"/>
        <v>48937.5</v>
      </c>
      <c r="K1183" s="21" t="s">
        <v>69</v>
      </c>
      <c r="L1183" s="21" t="s">
        <v>52</v>
      </c>
      <c r="M1183" s="21" t="s">
        <v>30</v>
      </c>
      <c r="N1183" s="21" t="s">
        <v>31</v>
      </c>
      <c r="O1183" s="23" t="s">
        <v>32</v>
      </c>
      <c r="P1183" s="24" t="s">
        <v>33</v>
      </c>
    </row>
    <row r="1184" spans="1:16" s="26" customFormat="1" ht="51" customHeight="1" x14ac:dyDescent="0.2">
      <c r="A1184" s="40" t="s">
        <v>22</v>
      </c>
      <c r="B1184" s="38">
        <v>1169</v>
      </c>
      <c r="C1184" s="85" t="s">
        <v>2248</v>
      </c>
      <c r="D1184" s="21" t="s">
        <v>2317</v>
      </c>
      <c r="E1184" s="79" t="s">
        <v>2318</v>
      </c>
      <c r="F1184" s="22">
        <v>44386</v>
      </c>
      <c r="G1184" s="68">
        <v>18.47</v>
      </c>
      <c r="H1184" s="21" t="s">
        <v>27</v>
      </c>
      <c r="I1184" s="21">
        <v>10</v>
      </c>
      <c r="J1184" s="68">
        <f t="shared" si="23"/>
        <v>184.7</v>
      </c>
      <c r="K1184" s="21" t="s">
        <v>69</v>
      </c>
      <c r="L1184" s="21" t="s">
        <v>52</v>
      </c>
      <c r="M1184" s="21" t="s">
        <v>30</v>
      </c>
      <c r="N1184" s="21" t="s">
        <v>31</v>
      </c>
      <c r="O1184" s="23" t="s">
        <v>32</v>
      </c>
      <c r="P1184" s="24" t="s">
        <v>33</v>
      </c>
    </row>
    <row r="1185" spans="1:16" s="26" customFormat="1" ht="51" customHeight="1" x14ac:dyDescent="0.2">
      <c r="A1185" s="40" t="s">
        <v>22</v>
      </c>
      <c r="B1185" s="38">
        <v>1170</v>
      </c>
      <c r="C1185" s="85" t="s">
        <v>1653</v>
      </c>
      <c r="D1185" s="21" t="s">
        <v>2319</v>
      </c>
      <c r="E1185" s="79" t="s">
        <v>2320</v>
      </c>
      <c r="F1185" s="22">
        <v>44042</v>
      </c>
      <c r="G1185" s="68">
        <v>75.92</v>
      </c>
      <c r="H1185" s="21" t="s">
        <v>43</v>
      </c>
      <c r="I1185" s="21">
        <v>33.119999999999997</v>
      </c>
      <c r="J1185" s="68">
        <f t="shared" si="23"/>
        <v>2514.4703999999997</v>
      </c>
      <c r="K1185" s="21" t="s">
        <v>69</v>
      </c>
      <c r="L1185" s="21" t="s">
        <v>52</v>
      </c>
      <c r="M1185" s="21" t="s">
        <v>30</v>
      </c>
      <c r="N1185" s="21" t="s">
        <v>31</v>
      </c>
      <c r="O1185" s="23" t="s">
        <v>32</v>
      </c>
      <c r="P1185" s="24" t="s">
        <v>33</v>
      </c>
    </row>
    <row r="1186" spans="1:16" s="26" customFormat="1" ht="51" customHeight="1" x14ac:dyDescent="0.2">
      <c r="A1186" s="40" t="s">
        <v>22</v>
      </c>
      <c r="B1186" s="38">
        <v>1171</v>
      </c>
      <c r="C1186" s="85" t="s">
        <v>471</v>
      </c>
      <c r="D1186" s="21" t="s">
        <v>2321</v>
      </c>
      <c r="E1186" s="79" t="s">
        <v>2322</v>
      </c>
      <c r="F1186" s="22">
        <v>44376</v>
      </c>
      <c r="G1186" s="68">
        <v>334.8</v>
      </c>
      <c r="H1186" s="21" t="s">
        <v>27</v>
      </c>
      <c r="I1186" s="21">
        <v>6</v>
      </c>
      <c r="J1186" s="68">
        <f t="shared" si="23"/>
        <v>2008.8000000000002</v>
      </c>
      <c r="K1186" s="21" t="s">
        <v>69</v>
      </c>
      <c r="L1186" s="21" t="s">
        <v>52</v>
      </c>
      <c r="M1186" s="21" t="s">
        <v>30</v>
      </c>
      <c r="N1186" s="21" t="s">
        <v>31</v>
      </c>
      <c r="O1186" s="23" t="s">
        <v>32</v>
      </c>
      <c r="P1186" s="24" t="s">
        <v>33</v>
      </c>
    </row>
    <row r="1187" spans="1:16" s="26" customFormat="1" ht="51" customHeight="1" x14ac:dyDescent="0.2">
      <c r="A1187" s="40" t="s">
        <v>22</v>
      </c>
      <c r="B1187" s="38">
        <v>1172</v>
      </c>
      <c r="C1187" s="85" t="s">
        <v>471</v>
      </c>
      <c r="D1187" s="21" t="s">
        <v>2323</v>
      </c>
      <c r="E1187" s="79" t="s">
        <v>2324</v>
      </c>
      <c r="F1187" s="22">
        <v>44371</v>
      </c>
      <c r="G1187" s="68">
        <v>387.75</v>
      </c>
      <c r="H1187" s="21" t="s">
        <v>27</v>
      </c>
      <c r="I1187" s="21">
        <v>1</v>
      </c>
      <c r="J1187" s="68">
        <f t="shared" si="23"/>
        <v>387.75</v>
      </c>
      <c r="K1187" s="21" t="s">
        <v>69</v>
      </c>
      <c r="L1187" s="21" t="s">
        <v>52</v>
      </c>
      <c r="M1187" s="21" t="s">
        <v>30</v>
      </c>
      <c r="N1187" s="21" t="s">
        <v>31</v>
      </c>
      <c r="O1187" s="23" t="s">
        <v>32</v>
      </c>
      <c r="P1187" s="24" t="s">
        <v>33</v>
      </c>
    </row>
    <row r="1188" spans="1:16" s="26" customFormat="1" ht="51" customHeight="1" x14ac:dyDescent="0.2">
      <c r="A1188" s="40" t="s">
        <v>22</v>
      </c>
      <c r="B1188" s="38">
        <v>1173</v>
      </c>
      <c r="C1188" s="85" t="s">
        <v>2220</v>
      </c>
      <c r="D1188" s="21" t="s">
        <v>2325</v>
      </c>
      <c r="E1188" s="79" t="s">
        <v>2326</v>
      </c>
      <c r="F1188" s="22">
        <v>43864</v>
      </c>
      <c r="G1188" s="68">
        <v>55.38</v>
      </c>
      <c r="H1188" s="21" t="s">
        <v>27</v>
      </c>
      <c r="I1188" s="21">
        <v>14</v>
      </c>
      <c r="J1188" s="68">
        <f t="shared" si="23"/>
        <v>775.32</v>
      </c>
      <c r="K1188" s="21" t="s">
        <v>69</v>
      </c>
      <c r="L1188" s="21" t="s">
        <v>52</v>
      </c>
      <c r="M1188" s="21" t="s">
        <v>30</v>
      </c>
      <c r="N1188" s="21" t="s">
        <v>31</v>
      </c>
      <c r="O1188" s="23" t="s">
        <v>32</v>
      </c>
      <c r="P1188" s="24" t="s">
        <v>33</v>
      </c>
    </row>
    <row r="1189" spans="1:16" s="26" customFormat="1" ht="51" customHeight="1" x14ac:dyDescent="0.2">
      <c r="A1189" s="40" t="s">
        <v>22</v>
      </c>
      <c r="B1189" s="38">
        <v>1174</v>
      </c>
      <c r="C1189" s="85" t="s">
        <v>2220</v>
      </c>
      <c r="D1189" s="21" t="s">
        <v>2325</v>
      </c>
      <c r="E1189" s="79" t="s">
        <v>2326</v>
      </c>
      <c r="F1189" s="22">
        <v>44228</v>
      </c>
      <c r="G1189" s="68">
        <v>207.57</v>
      </c>
      <c r="H1189" s="21" t="s">
        <v>27</v>
      </c>
      <c r="I1189" s="21">
        <v>1</v>
      </c>
      <c r="J1189" s="68">
        <f t="shared" si="23"/>
        <v>207.57</v>
      </c>
      <c r="K1189" s="21" t="s">
        <v>69</v>
      </c>
      <c r="L1189" s="21" t="s">
        <v>52</v>
      </c>
      <c r="M1189" s="21" t="s">
        <v>30</v>
      </c>
      <c r="N1189" s="21" t="s">
        <v>31</v>
      </c>
      <c r="O1189" s="23" t="s">
        <v>32</v>
      </c>
      <c r="P1189" s="24" t="s">
        <v>33</v>
      </c>
    </row>
    <row r="1190" spans="1:16" s="26" customFormat="1" ht="51" customHeight="1" x14ac:dyDescent="0.2">
      <c r="A1190" s="40" t="s">
        <v>22</v>
      </c>
      <c r="B1190" s="38">
        <v>1175</v>
      </c>
      <c r="C1190" s="85" t="s">
        <v>2220</v>
      </c>
      <c r="D1190" s="21" t="s">
        <v>2325</v>
      </c>
      <c r="E1190" s="79" t="s">
        <v>2326</v>
      </c>
      <c r="F1190" s="22">
        <v>44631</v>
      </c>
      <c r="G1190" s="68">
        <v>90</v>
      </c>
      <c r="H1190" s="21" t="s">
        <v>27</v>
      </c>
      <c r="I1190" s="21">
        <v>4</v>
      </c>
      <c r="J1190" s="68">
        <f t="shared" si="23"/>
        <v>360</v>
      </c>
      <c r="K1190" s="21" t="s">
        <v>28</v>
      </c>
      <c r="L1190" s="21" t="s">
        <v>88</v>
      </c>
      <c r="M1190" s="21" t="s">
        <v>30</v>
      </c>
      <c r="N1190" s="21" t="s">
        <v>31</v>
      </c>
      <c r="O1190" s="23" t="s">
        <v>32</v>
      </c>
      <c r="P1190" s="24" t="s">
        <v>33</v>
      </c>
    </row>
    <row r="1191" spans="1:16" s="26" customFormat="1" ht="51" customHeight="1" x14ac:dyDescent="0.2">
      <c r="A1191" s="40" t="s">
        <v>22</v>
      </c>
      <c r="B1191" s="38">
        <v>1176</v>
      </c>
      <c r="C1191" s="85" t="s">
        <v>2220</v>
      </c>
      <c r="D1191" s="21" t="s">
        <v>2327</v>
      </c>
      <c r="E1191" s="79" t="s">
        <v>2328</v>
      </c>
      <c r="F1191" s="22">
        <v>44228</v>
      </c>
      <c r="G1191" s="68">
        <v>251.23</v>
      </c>
      <c r="H1191" s="21" t="s">
        <v>27</v>
      </c>
      <c r="I1191" s="21">
        <v>1</v>
      </c>
      <c r="J1191" s="68">
        <f t="shared" si="23"/>
        <v>251.23</v>
      </c>
      <c r="K1191" s="21" t="s">
        <v>69</v>
      </c>
      <c r="L1191" s="21" t="s">
        <v>52</v>
      </c>
      <c r="M1191" s="21" t="s">
        <v>30</v>
      </c>
      <c r="N1191" s="21" t="s">
        <v>31</v>
      </c>
      <c r="O1191" s="23" t="s">
        <v>32</v>
      </c>
      <c r="P1191" s="24" t="s">
        <v>33</v>
      </c>
    </row>
    <row r="1192" spans="1:16" s="26" customFormat="1" ht="51" customHeight="1" x14ac:dyDescent="0.2">
      <c r="A1192" s="40" t="s">
        <v>22</v>
      </c>
      <c r="B1192" s="38">
        <v>1177</v>
      </c>
      <c r="C1192" s="85" t="s">
        <v>2220</v>
      </c>
      <c r="D1192" s="21" t="s">
        <v>2329</v>
      </c>
      <c r="E1192" s="79" t="s">
        <v>2330</v>
      </c>
      <c r="F1192" s="22">
        <v>44228</v>
      </c>
      <c r="G1192" s="68">
        <v>221.92</v>
      </c>
      <c r="H1192" s="21" t="s">
        <v>27</v>
      </c>
      <c r="I1192" s="21">
        <v>6</v>
      </c>
      <c r="J1192" s="68">
        <f t="shared" si="23"/>
        <v>1331.52</v>
      </c>
      <c r="K1192" s="21" t="s">
        <v>69</v>
      </c>
      <c r="L1192" s="21" t="s">
        <v>52</v>
      </c>
      <c r="M1192" s="21" t="s">
        <v>30</v>
      </c>
      <c r="N1192" s="21" t="s">
        <v>31</v>
      </c>
      <c r="O1192" s="23" t="s">
        <v>32</v>
      </c>
      <c r="P1192" s="24" t="s">
        <v>33</v>
      </c>
    </row>
    <row r="1193" spans="1:16" s="26" customFormat="1" ht="51" customHeight="1" x14ac:dyDescent="0.2">
      <c r="A1193" s="40" t="s">
        <v>22</v>
      </c>
      <c r="B1193" s="38">
        <v>1178</v>
      </c>
      <c r="C1193" s="85" t="s">
        <v>2220</v>
      </c>
      <c r="D1193" s="21" t="s">
        <v>2331</v>
      </c>
      <c r="E1193" s="79" t="s">
        <v>2332</v>
      </c>
      <c r="F1193" s="22">
        <v>44228</v>
      </c>
      <c r="G1193" s="68">
        <v>794.05</v>
      </c>
      <c r="H1193" s="21" t="s">
        <v>27</v>
      </c>
      <c r="I1193" s="21">
        <v>1</v>
      </c>
      <c r="J1193" s="68">
        <f t="shared" si="23"/>
        <v>794.05</v>
      </c>
      <c r="K1193" s="21" t="s">
        <v>69</v>
      </c>
      <c r="L1193" s="21" t="s">
        <v>52</v>
      </c>
      <c r="M1193" s="21" t="s">
        <v>30</v>
      </c>
      <c r="N1193" s="21" t="s">
        <v>31</v>
      </c>
      <c r="O1193" s="23" t="s">
        <v>32</v>
      </c>
      <c r="P1193" s="24" t="s">
        <v>33</v>
      </c>
    </row>
    <row r="1194" spans="1:16" s="26" customFormat="1" ht="51" customHeight="1" x14ac:dyDescent="0.2">
      <c r="A1194" s="40" t="s">
        <v>22</v>
      </c>
      <c r="B1194" s="38">
        <v>1179</v>
      </c>
      <c r="C1194" s="85" t="s">
        <v>2220</v>
      </c>
      <c r="D1194" s="21" t="s">
        <v>2333</v>
      </c>
      <c r="E1194" s="79" t="s">
        <v>2334</v>
      </c>
      <c r="F1194" s="22">
        <v>44228</v>
      </c>
      <c r="G1194" s="68">
        <v>682.98</v>
      </c>
      <c r="H1194" s="21" t="s">
        <v>27</v>
      </c>
      <c r="I1194" s="21">
        <v>1</v>
      </c>
      <c r="J1194" s="68">
        <f t="shared" si="23"/>
        <v>682.98</v>
      </c>
      <c r="K1194" s="21" t="s">
        <v>69</v>
      </c>
      <c r="L1194" s="21" t="s">
        <v>52</v>
      </c>
      <c r="M1194" s="21" t="s">
        <v>30</v>
      </c>
      <c r="N1194" s="21" t="s">
        <v>31</v>
      </c>
      <c r="O1194" s="23" t="s">
        <v>32</v>
      </c>
      <c r="P1194" s="24" t="s">
        <v>33</v>
      </c>
    </row>
    <row r="1195" spans="1:16" s="26" customFormat="1" ht="51" customHeight="1" x14ac:dyDescent="0.2">
      <c r="A1195" s="40" t="s">
        <v>22</v>
      </c>
      <c r="B1195" s="38">
        <v>1180</v>
      </c>
      <c r="C1195" s="85" t="s">
        <v>2220</v>
      </c>
      <c r="D1195" s="21" t="s">
        <v>2335</v>
      </c>
      <c r="E1195" s="79" t="s">
        <v>2336</v>
      </c>
      <c r="F1195" s="22">
        <v>44228</v>
      </c>
      <c r="G1195" s="68">
        <v>4919.47</v>
      </c>
      <c r="H1195" s="21" t="s">
        <v>27</v>
      </c>
      <c r="I1195" s="21">
        <v>1</v>
      </c>
      <c r="J1195" s="68">
        <f t="shared" si="23"/>
        <v>4919.47</v>
      </c>
      <c r="K1195" s="21" t="s">
        <v>69</v>
      </c>
      <c r="L1195" s="21" t="s">
        <v>52</v>
      </c>
      <c r="M1195" s="21" t="s">
        <v>30</v>
      </c>
      <c r="N1195" s="21" t="s">
        <v>31</v>
      </c>
      <c r="O1195" s="23" t="s">
        <v>32</v>
      </c>
      <c r="P1195" s="24" t="s">
        <v>33</v>
      </c>
    </row>
    <row r="1196" spans="1:16" s="26" customFormat="1" ht="51" customHeight="1" x14ac:dyDescent="0.2">
      <c r="A1196" s="40" t="s">
        <v>22</v>
      </c>
      <c r="B1196" s="38">
        <v>1181</v>
      </c>
      <c r="C1196" s="85" t="s">
        <v>2220</v>
      </c>
      <c r="D1196" s="21" t="s">
        <v>2337</v>
      </c>
      <c r="E1196" s="79" t="s">
        <v>2338</v>
      </c>
      <c r="F1196" s="22">
        <v>44228</v>
      </c>
      <c r="G1196" s="68">
        <v>4618.5</v>
      </c>
      <c r="H1196" s="21" t="s">
        <v>27</v>
      </c>
      <c r="I1196" s="21">
        <v>2</v>
      </c>
      <c r="J1196" s="68">
        <f t="shared" si="23"/>
        <v>9237</v>
      </c>
      <c r="K1196" s="21" t="s">
        <v>69</v>
      </c>
      <c r="L1196" s="21" t="s">
        <v>52</v>
      </c>
      <c r="M1196" s="21" t="s">
        <v>30</v>
      </c>
      <c r="N1196" s="21" t="s">
        <v>31</v>
      </c>
      <c r="O1196" s="23" t="s">
        <v>32</v>
      </c>
      <c r="P1196" s="24" t="s">
        <v>33</v>
      </c>
    </row>
    <row r="1197" spans="1:16" s="26" customFormat="1" ht="51" customHeight="1" x14ac:dyDescent="0.2">
      <c r="A1197" s="25" t="s">
        <v>22</v>
      </c>
      <c r="B1197" s="38">
        <v>1182</v>
      </c>
      <c r="C1197" s="85" t="s">
        <v>2220</v>
      </c>
      <c r="D1197" s="21" t="s">
        <v>2339</v>
      </c>
      <c r="E1197" s="79" t="s">
        <v>2340</v>
      </c>
      <c r="F1197" s="22">
        <v>44228</v>
      </c>
      <c r="G1197" s="68">
        <v>4001.34</v>
      </c>
      <c r="H1197" s="21" t="s">
        <v>27</v>
      </c>
      <c r="I1197" s="21">
        <v>2</v>
      </c>
      <c r="J1197" s="68">
        <f t="shared" si="23"/>
        <v>8002.68</v>
      </c>
      <c r="K1197" s="21" t="s">
        <v>69</v>
      </c>
      <c r="L1197" s="21" t="s">
        <v>52</v>
      </c>
      <c r="M1197" s="21" t="s">
        <v>30</v>
      </c>
      <c r="N1197" s="21" t="s">
        <v>31</v>
      </c>
      <c r="O1197" s="23" t="s">
        <v>32</v>
      </c>
      <c r="P1197" s="24" t="s">
        <v>33</v>
      </c>
    </row>
    <row r="1198" spans="1:16" s="26" customFormat="1" ht="51" customHeight="1" x14ac:dyDescent="0.2">
      <c r="A1198" s="25" t="s">
        <v>22</v>
      </c>
      <c r="B1198" s="38">
        <v>1183</v>
      </c>
      <c r="C1198" s="85" t="s">
        <v>2220</v>
      </c>
      <c r="D1198" s="21" t="s">
        <v>2341</v>
      </c>
      <c r="E1198" s="79" t="s">
        <v>2342</v>
      </c>
      <c r="F1198" s="22">
        <v>44228</v>
      </c>
      <c r="G1198" s="68">
        <v>1700.78</v>
      </c>
      <c r="H1198" s="21" t="s">
        <v>27</v>
      </c>
      <c r="I1198" s="21">
        <v>3</v>
      </c>
      <c r="J1198" s="68">
        <f t="shared" si="23"/>
        <v>5102.34</v>
      </c>
      <c r="K1198" s="21" t="s">
        <v>69</v>
      </c>
      <c r="L1198" s="21" t="s">
        <v>52</v>
      </c>
      <c r="M1198" s="21" t="s">
        <v>30</v>
      </c>
      <c r="N1198" s="21" t="s">
        <v>31</v>
      </c>
      <c r="O1198" s="23" t="s">
        <v>32</v>
      </c>
      <c r="P1198" s="24" t="s">
        <v>33</v>
      </c>
    </row>
    <row r="1199" spans="1:16" s="26" customFormat="1" ht="51" customHeight="1" x14ac:dyDescent="0.2">
      <c r="A1199" s="25" t="s">
        <v>22</v>
      </c>
      <c r="B1199" s="38">
        <v>1184</v>
      </c>
      <c r="C1199" s="85" t="s">
        <v>2220</v>
      </c>
      <c r="D1199" s="21" t="s">
        <v>2343</v>
      </c>
      <c r="E1199" s="79" t="s">
        <v>2344</v>
      </c>
      <c r="F1199" s="22">
        <v>44118</v>
      </c>
      <c r="G1199" s="68">
        <v>293.75</v>
      </c>
      <c r="H1199" s="21" t="s">
        <v>27</v>
      </c>
      <c r="I1199" s="21">
        <v>4</v>
      </c>
      <c r="J1199" s="68">
        <f t="shared" si="23"/>
        <v>1175</v>
      </c>
      <c r="K1199" s="21" t="s">
        <v>69</v>
      </c>
      <c r="L1199" s="21" t="s">
        <v>52</v>
      </c>
      <c r="M1199" s="21" t="s">
        <v>30</v>
      </c>
      <c r="N1199" s="21" t="s">
        <v>31</v>
      </c>
      <c r="O1199" s="23" t="s">
        <v>32</v>
      </c>
      <c r="P1199" s="24" t="s">
        <v>33</v>
      </c>
    </row>
    <row r="1200" spans="1:16" s="26" customFormat="1" ht="51" customHeight="1" x14ac:dyDescent="0.2">
      <c r="A1200" s="25" t="s">
        <v>22</v>
      </c>
      <c r="B1200" s="38">
        <v>1185</v>
      </c>
      <c r="C1200" s="85" t="s">
        <v>1913</v>
      </c>
      <c r="D1200" s="21" t="s">
        <v>2345</v>
      </c>
      <c r="E1200" s="79" t="s">
        <v>2346</v>
      </c>
      <c r="F1200" s="22">
        <v>44384</v>
      </c>
      <c r="G1200" s="68">
        <v>254.38</v>
      </c>
      <c r="H1200" s="21" t="s">
        <v>27</v>
      </c>
      <c r="I1200" s="21">
        <v>3</v>
      </c>
      <c r="J1200" s="68">
        <f t="shared" si="23"/>
        <v>763.14</v>
      </c>
      <c r="K1200" s="21" t="s">
        <v>69</v>
      </c>
      <c r="L1200" s="21" t="s">
        <v>52</v>
      </c>
      <c r="M1200" s="21" t="s">
        <v>30</v>
      </c>
      <c r="N1200" s="21" t="s">
        <v>31</v>
      </c>
      <c r="O1200" s="23" t="s">
        <v>32</v>
      </c>
      <c r="P1200" s="24" t="s">
        <v>33</v>
      </c>
    </row>
    <row r="1201" spans="1:16" s="26" customFormat="1" ht="51" customHeight="1" x14ac:dyDescent="0.2">
      <c r="A1201" s="25" t="s">
        <v>22</v>
      </c>
      <c r="B1201" s="38">
        <v>1186</v>
      </c>
      <c r="C1201" s="85" t="s">
        <v>1913</v>
      </c>
      <c r="D1201" s="21" t="s">
        <v>2347</v>
      </c>
      <c r="E1201" s="79" t="s">
        <v>2348</v>
      </c>
      <c r="F1201" s="22">
        <v>43864</v>
      </c>
      <c r="G1201" s="68">
        <v>37.76</v>
      </c>
      <c r="H1201" s="21" t="s">
        <v>27</v>
      </c>
      <c r="I1201" s="21">
        <v>2</v>
      </c>
      <c r="J1201" s="68">
        <f t="shared" si="23"/>
        <v>75.52</v>
      </c>
      <c r="K1201" s="21" t="s">
        <v>69</v>
      </c>
      <c r="L1201" s="21" t="s">
        <v>52</v>
      </c>
      <c r="M1201" s="21" t="s">
        <v>30</v>
      </c>
      <c r="N1201" s="21" t="s">
        <v>31</v>
      </c>
      <c r="O1201" s="23" t="s">
        <v>32</v>
      </c>
      <c r="P1201" s="24" t="s">
        <v>33</v>
      </c>
    </row>
    <row r="1202" spans="1:16" s="26" customFormat="1" ht="51" customHeight="1" x14ac:dyDescent="0.2">
      <c r="A1202" s="25" t="s">
        <v>22</v>
      </c>
      <c r="B1202" s="38">
        <v>1187</v>
      </c>
      <c r="C1202" s="85" t="s">
        <v>1913</v>
      </c>
      <c r="D1202" s="21" t="s">
        <v>2349</v>
      </c>
      <c r="E1202" s="79" t="s">
        <v>2350</v>
      </c>
      <c r="F1202" s="22">
        <v>44362</v>
      </c>
      <c r="G1202" s="68">
        <v>459</v>
      </c>
      <c r="H1202" s="21" t="s">
        <v>27</v>
      </c>
      <c r="I1202" s="21">
        <v>5</v>
      </c>
      <c r="J1202" s="68">
        <f t="shared" si="23"/>
        <v>2295</v>
      </c>
      <c r="K1202" s="21" t="s">
        <v>69</v>
      </c>
      <c r="L1202" s="21" t="s">
        <v>52</v>
      </c>
      <c r="M1202" s="21" t="s">
        <v>30</v>
      </c>
      <c r="N1202" s="21" t="s">
        <v>31</v>
      </c>
      <c r="O1202" s="23" t="s">
        <v>32</v>
      </c>
      <c r="P1202" s="24" t="s">
        <v>33</v>
      </c>
    </row>
    <row r="1203" spans="1:16" s="26" customFormat="1" ht="51" customHeight="1" x14ac:dyDescent="0.2">
      <c r="A1203" s="25" t="s">
        <v>22</v>
      </c>
      <c r="B1203" s="38">
        <v>1188</v>
      </c>
      <c r="C1203" s="85" t="s">
        <v>2248</v>
      </c>
      <c r="D1203" s="21" t="s">
        <v>2351</v>
      </c>
      <c r="E1203" s="79" t="s">
        <v>2352</v>
      </c>
      <c r="F1203" s="22">
        <v>43864</v>
      </c>
      <c r="G1203" s="68">
        <v>3285.34</v>
      </c>
      <c r="H1203" s="21" t="s">
        <v>27</v>
      </c>
      <c r="I1203" s="21">
        <v>2</v>
      </c>
      <c r="J1203" s="68">
        <f t="shared" si="23"/>
        <v>6570.68</v>
      </c>
      <c r="K1203" s="21" t="s">
        <v>69</v>
      </c>
      <c r="L1203" s="21" t="s">
        <v>52</v>
      </c>
      <c r="M1203" s="21" t="s">
        <v>30</v>
      </c>
      <c r="N1203" s="21" t="s">
        <v>31</v>
      </c>
      <c r="O1203" s="23" t="s">
        <v>32</v>
      </c>
      <c r="P1203" s="24" t="s">
        <v>33</v>
      </c>
    </row>
    <row r="1204" spans="1:16" s="26" customFormat="1" ht="51" customHeight="1" x14ac:dyDescent="0.2">
      <c r="A1204" s="25" t="s">
        <v>22</v>
      </c>
      <c r="B1204" s="38">
        <v>1189</v>
      </c>
      <c r="C1204" s="85" t="s">
        <v>1653</v>
      </c>
      <c r="D1204" s="21" t="s">
        <v>2354</v>
      </c>
      <c r="E1204" s="79" t="s">
        <v>2355</v>
      </c>
      <c r="F1204" s="22">
        <v>43944</v>
      </c>
      <c r="G1204" s="68">
        <v>585</v>
      </c>
      <c r="H1204" s="21" t="s">
        <v>43</v>
      </c>
      <c r="I1204" s="21">
        <v>20.399999999999999</v>
      </c>
      <c r="J1204" s="68">
        <f t="shared" si="23"/>
        <v>11934</v>
      </c>
      <c r="K1204" s="21" t="s">
        <v>69</v>
      </c>
      <c r="L1204" s="21" t="s">
        <v>52</v>
      </c>
      <c r="M1204" s="21" t="s">
        <v>30</v>
      </c>
      <c r="N1204" s="21" t="s">
        <v>31</v>
      </c>
      <c r="O1204" s="23" t="s">
        <v>32</v>
      </c>
      <c r="P1204" s="24" t="s">
        <v>33</v>
      </c>
    </row>
    <row r="1205" spans="1:16" s="26" customFormat="1" ht="51" customHeight="1" x14ac:dyDescent="0.2">
      <c r="A1205" s="25" t="s">
        <v>22</v>
      </c>
      <c r="B1205" s="38">
        <v>1190</v>
      </c>
      <c r="C1205" s="85" t="s">
        <v>1653</v>
      </c>
      <c r="D1205" s="21" t="s">
        <v>2356</v>
      </c>
      <c r="E1205" s="79" t="s">
        <v>2357</v>
      </c>
      <c r="F1205" s="22">
        <v>43944</v>
      </c>
      <c r="G1205" s="68">
        <v>585</v>
      </c>
      <c r="H1205" s="21" t="s">
        <v>43</v>
      </c>
      <c r="I1205" s="21">
        <v>19.899999999999999</v>
      </c>
      <c r="J1205" s="68">
        <f t="shared" si="23"/>
        <v>11641.5</v>
      </c>
      <c r="K1205" s="21" t="s">
        <v>69</v>
      </c>
      <c r="L1205" s="21" t="s">
        <v>52</v>
      </c>
      <c r="M1205" s="21" t="s">
        <v>30</v>
      </c>
      <c r="N1205" s="21" t="s">
        <v>31</v>
      </c>
      <c r="O1205" s="23" t="s">
        <v>32</v>
      </c>
      <c r="P1205" s="24" t="s">
        <v>33</v>
      </c>
    </row>
    <row r="1206" spans="1:16" s="26" customFormat="1" ht="51" customHeight="1" x14ac:dyDescent="0.2">
      <c r="A1206" s="25" t="s">
        <v>22</v>
      </c>
      <c r="B1206" s="38">
        <v>1191</v>
      </c>
      <c r="C1206" s="85" t="s">
        <v>2358</v>
      </c>
      <c r="D1206" s="21" t="s">
        <v>2359</v>
      </c>
      <c r="E1206" s="79" t="s">
        <v>2360</v>
      </c>
      <c r="F1206" s="22">
        <v>44112</v>
      </c>
      <c r="G1206" s="68">
        <v>8538.75</v>
      </c>
      <c r="H1206" s="21" t="s">
        <v>27</v>
      </c>
      <c r="I1206" s="21">
        <v>2</v>
      </c>
      <c r="J1206" s="68">
        <f t="shared" si="23"/>
        <v>17077.5</v>
      </c>
      <c r="K1206" s="21" t="s">
        <v>69</v>
      </c>
      <c r="L1206" s="21" t="s">
        <v>52</v>
      </c>
      <c r="M1206" s="21" t="s">
        <v>30</v>
      </c>
      <c r="N1206" s="21" t="s">
        <v>31</v>
      </c>
      <c r="O1206" s="23" t="s">
        <v>32</v>
      </c>
      <c r="P1206" s="24" t="s">
        <v>33</v>
      </c>
    </row>
    <row r="1207" spans="1:16" s="26" customFormat="1" ht="51" customHeight="1" x14ac:dyDescent="0.2">
      <c r="A1207" s="25" t="s">
        <v>22</v>
      </c>
      <c r="B1207" s="38">
        <v>1192</v>
      </c>
      <c r="C1207" s="85" t="s">
        <v>2361</v>
      </c>
      <c r="D1207" s="21" t="s">
        <v>2362</v>
      </c>
      <c r="E1207" s="79" t="s">
        <v>2363</v>
      </c>
      <c r="F1207" s="22">
        <v>43864</v>
      </c>
      <c r="G1207" s="68">
        <v>140.81</v>
      </c>
      <c r="H1207" s="21" t="s">
        <v>27</v>
      </c>
      <c r="I1207" s="21">
        <v>1</v>
      </c>
      <c r="J1207" s="68">
        <f t="shared" si="23"/>
        <v>140.81</v>
      </c>
      <c r="K1207" s="21" t="s">
        <v>69</v>
      </c>
      <c r="L1207" s="21" t="s">
        <v>52</v>
      </c>
      <c r="M1207" s="21" t="s">
        <v>30</v>
      </c>
      <c r="N1207" s="21" t="s">
        <v>31</v>
      </c>
      <c r="O1207" s="23" t="s">
        <v>32</v>
      </c>
      <c r="P1207" s="24" t="s">
        <v>33</v>
      </c>
    </row>
    <row r="1208" spans="1:16" s="26" customFormat="1" ht="51" customHeight="1" x14ac:dyDescent="0.2">
      <c r="A1208" s="25" t="s">
        <v>22</v>
      </c>
      <c r="B1208" s="38">
        <v>1193</v>
      </c>
      <c r="C1208" s="85" t="s">
        <v>1158</v>
      </c>
      <c r="D1208" s="21" t="s">
        <v>2364</v>
      </c>
      <c r="E1208" s="79" t="s">
        <v>2365</v>
      </c>
      <c r="F1208" s="22">
        <v>43864</v>
      </c>
      <c r="G1208" s="68">
        <v>153.21</v>
      </c>
      <c r="H1208" s="21" t="s">
        <v>27</v>
      </c>
      <c r="I1208" s="21">
        <v>5</v>
      </c>
      <c r="J1208" s="68">
        <f t="shared" si="23"/>
        <v>766.05000000000007</v>
      </c>
      <c r="K1208" s="21" t="s">
        <v>69</v>
      </c>
      <c r="L1208" s="21" t="s">
        <v>52</v>
      </c>
      <c r="M1208" s="21" t="s">
        <v>30</v>
      </c>
      <c r="N1208" s="21" t="s">
        <v>31</v>
      </c>
      <c r="O1208" s="23" t="s">
        <v>32</v>
      </c>
      <c r="P1208" s="24" t="s">
        <v>33</v>
      </c>
    </row>
    <row r="1209" spans="1:16" s="26" customFormat="1" ht="51" customHeight="1" x14ac:dyDescent="0.2">
      <c r="A1209" s="25" t="s">
        <v>22</v>
      </c>
      <c r="B1209" s="38">
        <v>1194</v>
      </c>
      <c r="C1209" s="85" t="s">
        <v>1158</v>
      </c>
      <c r="D1209" s="21" t="s">
        <v>2366</v>
      </c>
      <c r="E1209" s="79" t="s">
        <v>2367</v>
      </c>
      <c r="F1209" s="22">
        <v>43864</v>
      </c>
      <c r="G1209" s="68">
        <v>7.55</v>
      </c>
      <c r="H1209" s="21" t="s">
        <v>27</v>
      </c>
      <c r="I1209" s="21">
        <v>12</v>
      </c>
      <c r="J1209" s="68">
        <f t="shared" si="23"/>
        <v>90.6</v>
      </c>
      <c r="K1209" s="21" t="s">
        <v>69</v>
      </c>
      <c r="L1209" s="21" t="s">
        <v>52</v>
      </c>
      <c r="M1209" s="21" t="s">
        <v>30</v>
      </c>
      <c r="N1209" s="21" t="s">
        <v>31</v>
      </c>
      <c r="O1209" s="23" t="s">
        <v>32</v>
      </c>
      <c r="P1209" s="24" t="s">
        <v>33</v>
      </c>
    </row>
    <row r="1210" spans="1:16" s="26" customFormat="1" ht="51" customHeight="1" x14ac:dyDescent="0.2">
      <c r="A1210" s="25" t="s">
        <v>22</v>
      </c>
      <c r="B1210" s="38">
        <v>1195</v>
      </c>
      <c r="C1210" s="85" t="s">
        <v>1158</v>
      </c>
      <c r="D1210" s="21" t="s">
        <v>2368</v>
      </c>
      <c r="E1210" s="79" t="s">
        <v>2369</v>
      </c>
      <c r="F1210" s="22">
        <v>43864</v>
      </c>
      <c r="G1210" s="68">
        <v>7.55</v>
      </c>
      <c r="H1210" s="21" t="s">
        <v>27</v>
      </c>
      <c r="I1210" s="21">
        <v>12</v>
      </c>
      <c r="J1210" s="68">
        <f t="shared" si="23"/>
        <v>90.6</v>
      </c>
      <c r="K1210" s="21" t="s">
        <v>69</v>
      </c>
      <c r="L1210" s="21" t="s">
        <v>52</v>
      </c>
      <c r="M1210" s="21" t="s">
        <v>30</v>
      </c>
      <c r="N1210" s="21" t="s">
        <v>31</v>
      </c>
      <c r="O1210" s="23" t="s">
        <v>32</v>
      </c>
      <c r="P1210" s="24" t="s">
        <v>33</v>
      </c>
    </row>
    <row r="1211" spans="1:16" s="26" customFormat="1" ht="51" customHeight="1" x14ac:dyDescent="0.2">
      <c r="A1211" s="25" t="s">
        <v>22</v>
      </c>
      <c r="B1211" s="38">
        <v>1196</v>
      </c>
      <c r="C1211" s="85" t="s">
        <v>2220</v>
      </c>
      <c r="D1211" s="21" t="s">
        <v>2370</v>
      </c>
      <c r="E1211" s="79" t="s">
        <v>2371</v>
      </c>
      <c r="F1211" s="22">
        <v>44118</v>
      </c>
      <c r="G1211" s="68">
        <v>301.25</v>
      </c>
      <c r="H1211" s="21" t="s">
        <v>27</v>
      </c>
      <c r="I1211" s="21">
        <v>5</v>
      </c>
      <c r="J1211" s="68">
        <f t="shared" si="23"/>
        <v>1506.25</v>
      </c>
      <c r="K1211" s="21" t="s">
        <v>69</v>
      </c>
      <c r="L1211" s="21" t="s">
        <v>52</v>
      </c>
      <c r="M1211" s="21" t="s">
        <v>30</v>
      </c>
      <c r="N1211" s="21" t="s">
        <v>31</v>
      </c>
      <c r="O1211" s="23" t="s">
        <v>32</v>
      </c>
      <c r="P1211" s="24" t="s">
        <v>33</v>
      </c>
    </row>
    <row r="1212" spans="1:16" s="26" customFormat="1" ht="51" customHeight="1" x14ac:dyDescent="0.2">
      <c r="A1212" s="25" t="s">
        <v>22</v>
      </c>
      <c r="B1212" s="38">
        <v>1197</v>
      </c>
      <c r="C1212" s="85" t="s">
        <v>1913</v>
      </c>
      <c r="D1212" s="21" t="s">
        <v>2372</v>
      </c>
      <c r="E1212" s="79" t="s">
        <v>2373</v>
      </c>
      <c r="F1212" s="22">
        <v>44256</v>
      </c>
      <c r="G1212" s="68">
        <v>33259.15</v>
      </c>
      <c r="H1212" s="21" t="s">
        <v>43</v>
      </c>
      <c r="I1212" s="21">
        <v>0.4</v>
      </c>
      <c r="J1212" s="68">
        <f t="shared" si="23"/>
        <v>13303.660000000002</v>
      </c>
      <c r="K1212" s="21" t="s">
        <v>69</v>
      </c>
      <c r="L1212" s="21" t="s">
        <v>52</v>
      </c>
      <c r="M1212" s="21" t="s">
        <v>30</v>
      </c>
      <c r="N1212" s="21" t="s">
        <v>31</v>
      </c>
      <c r="O1212" s="23" t="s">
        <v>32</v>
      </c>
      <c r="P1212" s="24" t="s">
        <v>33</v>
      </c>
    </row>
    <row r="1213" spans="1:16" s="26" customFormat="1" ht="51" customHeight="1" x14ac:dyDescent="0.2">
      <c r="A1213" s="25" t="s">
        <v>22</v>
      </c>
      <c r="B1213" s="38">
        <v>1198</v>
      </c>
      <c r="C1213" s="85" t="s">
        <v>1158</v>
      </c>
      <c r="D1213" s="21" t="s">
        <v>2374</v>
      </c>
      <c r="E1213" s="79" t="s">
        <v>2375</v>
      </c>
      <c r="F1213" s="22">
        <v>43864</v>
      </c>
      <c r="G1213" s="68">
        <v>85.89</v>
      </c>
      <c r="H1213" s="21" t="s">
        <v>78</v>
      </c>
      <c r="I1213" s="21">
        <v>16</v>
      </c>
      <c r="J1213" s="68">
        <f t="shared" si="23"/>
        <v>1374.24</v>
      </c>
      <c r="K1213" s="21" t="s">
        <v>69</v>
      </c>
      <c r="L1213" s="21" t="s">
        <v>52</v>
      </c>
      <c r="M1213" s="21" t="s">
        <v>30</v>
      </c>
      <c r="N1213" s="21" t="s">
        <v>31</v>
      </c>
      <c r="O1213" s="23" t="s">
        <v>32</v>
      </c>
      <c r="P1213" s="24" t="s">
        <v>33</v>
      </c>
    </row>
    <row r="1214" spans="1:16" s="26" customFormat="1" ht="51" customHeight="1" x14ac:dyDescent="0.2">
      <c r="A1214" s="25" t="s">
        <v>22</v>
      </c>
      <c r="B1214" s="38">
        <v>1199</v>
      </c>
      <c r="C1214" s="85" t="s">
        <v>2361</v>
      </c>
      <c r="D1214" s="21" t="s">
        <v>2376</v>
      </c>
      <c r="E1214" s="79" t="s">
        <v>2377</v>
      </c>
      <c r="F1214" s="22">
        <v>43864</v>
      </c>
      <c r="G1214" s="68">
        <v>42.89</v>
      </c>
      <c r="H1214" s="21" t="s">
        <v>27</v>
      </c>
      <c r="I1214" s="21">
        <v>4</v>
      </c>
      <c r="J1214" s="68">
        <f t="shared" si="23"/>
        <v>171.56</v>
      </c>
      <c r="K1214" s="21" t="s">
        <v>69</v>
      </c>
      <c r="L1214" s="21" t="s">
        <v>52</v>
      </c>
      <c r="M1214" s="21" t="s">
        <v>30</v>
      </c>
      <c r="N1214" s="21" t="s">
        <v>31</v>
      </c>
      <c r="O1214" s="23" t="s">
        <v>32</v>
      </c>
      <c r="P1214" s="24" t="s">
        <v>33</v>
      </c>
    </row>
    <row r="1215" spans="1:16" s="26" customFormat="1" ht="51" customHeight="1" x14ac:dyDescent="0.2">
      <c r="A1215" s="40" t="s">
        <v>48</v>
      </c>
      <c r="B1215" s="38">
        <v>1200</v>
      </c>
      <c r="C1215" s="85" t="s">
        <v>2361</v>
      </c>
      <c r="D1215" s="21" t="s">
        <v>2378</v>
      </c>
      <c r="E1215" s="79" t="s">
        <v>2379</v>
      </c>
      <c r="F1215" s="22">
        <v>43864</v>
      </c>
      <c r="G1215" s="68">
        <v>8195.11</v>
      </c>
      <c r="H1215" s="21" t="s">
        <v>27</v>
      </c>
      <c r="I1215" s="21">
        <v>1</v>
      </c>
      <c r="J1215" s="68">
        <f t="shared" si="23"/>
        <v>8195.11</v>
      </c>
      <c r="K1215" s="21" t="s">
        <v>69</v>
      </c>
      <c r="L1215" s="21" t="s">
        <v>52</v>
      </c>
      <c r="M1215" s="21" t="s">
        <v>30</v>
      </c>
      <c r="N1215" s="21" t="s">
        <v>31</v>
      </c>
      <c r="O1215" s="23" t="s">
        <v>32</v>
      </c>
      <c r="P1215" s="24" t="s">
        <v>33</v>
      </c>
    </row>
    <row r="1216" spans="1:16" s="26" customFormat="1" ht="51" customHeight="1" x14ac:dyDescent="0.2">
      <c r="A1216" s="40" t="s">
        <v>48</v>
      </c>
      <c r="B1216" s="38">
        <v>1201</v>
      </c>
      <c r="C1216" s="85" t="s">
        <v>2361</v>
      </c>
      <c r="D1216" s="21" t="s">
        <v>2380</v>
      </c>
      <c r="E1216" s="79" t="s">
        <v>2381</v>
      </c>
      <c r="F1216" s="22">
        <v>44362</v>
      </c>
      <c r="G1216" s="68">
        <v>106.02</v>
      </c>
      <c r="H1216" s="21" t="s">
        <v>27</v>
      </c>
      <c r="I1216" s="21">
        <v>20</v>
      </c>
      <c r="J1216" s="68">
        <f t="shared" si="23"/>
        <v>2120.4</v>
      </c>
      <c r="K1216" s="21" t="s">
        <v>69</v>
      </c>
      <c r="L1216" s="21" t="s">
        <v>52</v>
      </c>
      <c r="M1216" s="21" t="s">
        <v>30</v>
      </c>
      <c r="N1216" s="21" t="s">
        <v>31</v>
      </c>
      <c r="O1216" s="23" t="s">
        <v>32</v>
      </c>
      <c r="P1216" s="24" t="s">
        <v>33</v>
      </c>
    </row>
    <row r="1217" spans="1:16" s="26" customFormat="1" ht="51" customHeight="1" x14ac:dyDescent="0.2">
      <c r="A1217" s="40" t="s">
        <v>48</v>
      </c>
      <c r="B1217" s="38">
        <v>1202</v>
      </c>
      <c r="C1217" s="85" t="s">
        <v>2361</v>
      </c>
      <c r="D1217" s="21" t="s">
        <v>2382</v>
      </c>
      <c r="E1217" s="79" t="s">
        <v>2383</v>
      </c>
      <c r="F1217" s="22">
        <v>44183</v>
      </c>
      <c r="G1217" s="68">
        <v>1005</v>
      </c>
      <c r="H1217" s="21" t="s">
        <v>27</v>
      </c>
      <c r="I1217" s="21">
        <v>2</v>
      </c>
      <c r="J1217" s="68">
        <f t="shared" si="23"/>
        <v>2010</v>
      </c>
      <c r="K1217" s="21" t="s">
        <v>69</v>
      </c>
      <c r="L1217" s="21" t="s">
        <v>52</v>
      </c>
      <c r="M1217" s="21" t="s">
        <v>30</v>
      </c>
      <c r="N1217" s="21" t="s">
        <v>31</v>
      </c>
      <c r="O1217" s="23" t="s">
        <v>32</v>
      </c>
      <c r="P1217" s="24" t="s">
        <v>33</v>
      </c>
    </row>
    <row r="1218" spans="1:16" s="26" customFormat="1" ht="51" customHeight="1" x14ac:dyDescent="0.2">
      <c r="A1218" s="40" t="s">
        <v>48</v>
      </c>
      <c r="B1218" s="38">
        <v>1203</v>
      </c>
      <c r="C1218" s="85" t="s">
        <v>2361</v>
      </c>
      <c r="D1218" s="21" t="s">
        <v>2384</v>
      </c>
      <c r="E1218" s="79" t="s">
        <v>2385</v>
      </c>
      <c r="F1218" s="22">
        <v>43864</v>
      </c>
      <c r="G1218" s="68">
        <v>25.49</v>
      </c>
      <c r="H1218" s="21" t="s">
        <v>27</v>
      </c>
      <c r="I1218" s="21">
        <v>5</v>
      </c>
      <c r="J1218" s="68">
        <f t="shared" si="23"/>
        <v>127.44999999999999</v>
      </c>
      <c r="K1218" s="21" t="s">
        <v>69</v>
      </c>
      <c r="L1218" s="21" t="s">
        <v>52</v>
      </c>
      <c r="M1218" s="21" t="s">
        <v>30</v>
      </c>
      <c r="N1218" s="21" t="s">
        <v>31</v>
      </c>
      <c r="O1218" s="23" t="s">
        <v>32</v>
      </c>
      <c r="P1218" s="24" t="s">
        <v>33</v>
      </c>
    </row>
    <row r="1219" spans="1:16" s="26" customFormat="1" ht="51" customHeight="1" x14ac:dyDescent="0.2">
      <c r="A1219" s="40" t="s">
        <v>48</v>
      </c>
      <c r="B1219" s="38">
        <v>1204</v>
      </c>
      <c r="C1219" s="85" t="s">
        <v>2361</v>
      </c>
      <c r="D1219" s="21" t="s">
        <v>2386</v>
      </c>
      <c r="E1219" s="79" t="s">
        <v>2387</v>
      </c>
      <c r="F1219" s="22">
        <v>43864</v>
      </c>
      <c r="G1219" s="68">
        <v>15.46</v>
      </c>
      <c r="H1219" s="21" t="s">
        <v>27</v>
      </c>
      <c r="I1219" s="21">
        <v>5</v>
      </c>
      <c r="J1219" s="68">
        <f t="shared" si="23"/>
        <v>77.300000000000011</v>
      </c>
      <c r="K1219" s="21" t="s">
        <v>69</v>
      </c>
      <c r="L1219" s="21" t="s">
        <v>52</v>
      </c>
      <c r="M1219" s="21" t="s">
        <v>30</v>
      </c>
      <c r="N1219" s="21" t="s">
        <v>31</v>
      </c>
      <c r="O1219" s="23" t="s">
        <v>32</v>
      </c>
      <c r="P1219" s="24" t="s">
        <v>33</v>
      </c>
    </row>
    <row r="1220" spans="1:16" s="26" customFormat="1" ht="51" customHeight="1" x14ac:dyDescent="0.2">
      <c r="A1220" s="40" t="s">
        <v>48</v>
      </c>
      <c r="B1220" s="38">
        <v>1205</v>
      </c>
      <c r="C1220" s="85" t="s">
        <v>2361</v>
      </c>
      <c r="D1220" s="21" t="s">
        <v>2388</v>
      </c>
      <c r="E1220" s="79" t="s">
        <v>2389</v>
      </c>
      <c r="F1220" s="22">
        <v>43864</v>
      </c>
      <c r="G1220" s="68">
        <v>8341.52</v>
      </c>
      <c r="H1220" s="21" t="s">
        <v>27</v>
      </c>
      <c r="I1220" s="21">
        <v>2</v>
      </c>
      <c r="J1220" s="68">
        <f t="shared" si="23"/>
        <v>16683.04</v>
      </c>
      <c r="K1220" s="21" t="s">
        <v>69</v>
      </c>
      <c r="L1220" s="21" t="s">
        <v>52</v>
      </c>
      <c r="M1220" s="21" t="s">
        <v>30</v>
      </c>
      <c r="N1220" s="21" t="s">
        <v>31</v>
      </c>
      <c r="O1220" s="23" t="s">
        <v>32</v>
      </c>
      <c r="P1220" s="24" t="s">
        <v>33</v>
      </c>
    </row>
    <row r="1221" spans="1:16" s="26" customFormat="1" ht="51" customHeight="1" x14ac:dyDescent="0.2">
      <c r="A1221" s="40" t="s">
        <v>48</v>
      </c>
      <c r="B1221" s="38">
        <v>1206</v>
      </c>
      <c r="C1221" s="85" t="s">
        <v>1913</v>
      </c>
      <c r="D1221" s="21" t="s">
        <v>2390</v>
      </c>
      <c r="E1221" s="79" t="s">
        <v>2391</v>
      </c>
      <c r="F1221" s="22">
        <v>43952</v>
      </c>
      <c r="G1221" s="68">
        <v>9.3800000000000008</v>
      </c>
      <c r="H1221" s="21" t="s">
        <v>27</v>
      </c>
      <c r="I1221" s="21">
        <v>50</v>
      </c>
      <c r="J1221" s="68">
        <f t="shared" si="23"/>
        <v>469.00000000000006</v>
      </c>
      <c r="K1221" s="21" t="s">
        <v>69</v>
      </c>
      <c r="L1221" s="21" t="s">
        <v>52</v>
      </c>
      <c r="M1221" s="21" t="s">
        <v>30</v>
      </c>
      <c r="N1221" s="21" t="s">
        <v>31</v>
      </c>
      <c r="O1221" s="23" t="s">
        <v>32</v>
      </c>
      <c r="P1221" s="24" t="s">
        <v>33</v>
      </c>
    </row>
    <row r="1222" spans="1:16" s="26" customFormat="1" ht="51" customHeight="1" x14ac:dyDescent="0.2">
      <c r="A1222" s="40" t="s">
        <v>48</v>
      </c>
      <c r="B1222" s="38">
        <v>1207</v>
      </c>
      <c r="C1222" s="85" t="s">
        <v>1913</v>
      </c>
      <c r="D1222" s="21" t="s">
        <v>2392</v>
      </c>
      <c r="E1222" s="79" t="s">
        <v>2393</v>
      </c>
      <c r="F1222" s="22">
        <v>44305</v>
      </c>
      <c r="G1222" s="68">
        <v>177.75</v>
      </c>
      <c r="H1222" s="21" t="s">
        <v>27</v>
      </c>
      <c r="I1222" s="21">
        <v>100</v>
      </c>
      <c r="J1222" s="68">
        <f t="shared" si="23"/>
        <v>17775</v>
      </c>
      <c r="K1222" s="21" t="s">
        <v>69</v>
      </c>
      <c r="L1222" s="21" t="s">
        <v>52</v>
      </c>
      <c r="M1222" s="21" t="s">
        <v>30</v>
      </c>
      <c r="N1222" s="21" t="s">
        <v>31</v>
      </c>
      <c r="O1222" s="23" t="s">
        <v>32</v>
      </c>
      <c r="P1222" s="24" t="s">
        <v>33</v>
      </c>
    </row>
    <row r="1223" spans="1:16" s="26" customFormat="1" ht="51" customHeight="1" x14ac:dyDescent="0.2">
      <c r="A1223" s="40" t="s">
        <v>48</v>
      </c>
      <c r="B1223" s="38">
        <v>1208</v>
      </c>
      <c r="C1223" s="85" t="s">
        <v>1913</v>
      </c>
      <c r="D1223" s="21" t="s">
        <v>2394</v>
      </c>
      <c r="E1223" s="79" t="s">
        <v>2395</v>
      </c>
      <c r="F1223" s="22">
        <v>44305</v>
      </c>
      <c r="G1223" s="68">
        <v>234</v>
      </c>
      <c r="H1223" s="21" t="s">
        <v>27</v>
      </c>
      <c r="I1223" s="21">
        <v>100</v>
      </c>
      <c r="J1223" s="68">
        <f t="shared" si="23"/>
        <v>23400</v>
      </c>
      <c r="K1223" s="21" t="s">
        <v>69</v>
      </c>
      <c r="L1223" s="21" t="s">
        <v>52</v>
      </c>
      <c r="M1223" s="21" t="s">
        <v>30</v>
      </c>
      <c r="N1223" s="21" t="s">
        <v>31</v>
      </c>
      <c r="O1223" s="23" t="s">
        <v>32</v>
      </c>
      <c r="P1223" s="24" t="s">
        <v>33</v>
      </c>
    </row>
    <row r="1224" spans="1:16" s="26" customFormat="1" ht="51" customHeight="1" x14ac:dyDescent="0.2">
      <c r="A1224" s="40" t="s">
        <v>48</v>
      </c>
      <c r="B1224" s="38">
        <v>1209</v>
      </c>
      <c r="C1224" s="85" t="s">
        <v>1913</v>
      </c>
      <c r="D1224" s="21" t="s">
        <v>2396</v>
      </c>
      <c r="E1224" s="79" t="s">
        <v>2397</v>
      </c>
      <c r="F1224" s="22">
        <v>43864</v>
      </c>
      <c r="G1224" s="68">
        <v>2492.3200000000002</v>
      </c>
      <c r="H1224" s="21" t="s">
        <v>27</v>
      </c>
      <c r="I1224" s="21">
        <v>11</v>
      </c>
      <c r="J1224" s="68">
        <f t="shared" si="23"/>
        <v>27415.52</v>
      </c>
      <c r="K1224" s="21" t="s">
        <v>69</v>
      </c>
      <c r="L1224" s="21" t="s">
        <v>52</v>
      </c>
      <c r="M1224" s="21" t="s">
        <v>30</v>
      </c>
      <c r="N1224" s="21" t="s">
        <v>31</v>
      </c>
      <c r="O1224" s="23" t="s">
        <v>32</v>
      </c>
      <c r="P1224" s="24" t="s">
        <v>33</v>
      </c>
    </row>
    <row r="1225" spans="1:16" s="26" customFormat="1" ht="51" customHeight="1" x14ac:dyDescent="0.2">
      <c r="A1225" s="40" t="s">
        <v>48</v>
      </c>
      <c r="B1225" s="38">
        <v>1210</v>
      </c>
      <c r="C1225" s="85" t="s">
        <v>1913</v>
      </c>
      <c r="D1225" s="21" t="s">
        <v>2396</v>
      </c>
      <c r="E1225" s="79" t="s">
        <v>2397</v>
      </c>
      <c r="F1225" s="22">
        <v>44287</v>
      </c>
      <c r="G1225" s="68">
        <v>4050</v>
      </c>
      <c r="H1225" s="21" t="s">
        <v>27</v>
      </c>
      <c r="I1225" s="21">
        <v>5</v>
      </c>
      <c r="J1225" s="68">
        <f t="shared" si="23"/>
        <v>20250</v>
      </c>
      <c r="K1225" s="21" t="s">
        <v>69</v>
      </c>
      <c r="L1225" s="21" t="s">
        <v>52</v>
      </c>
      <c r="M1225" s="21" t="s">
        <v>30</v>
      </c>
      <c r="N1225" s="21" t="s">
        <v>31</v>
      </c>
      <c r="O1225" s="23" t="s">
        <v>32</v>
      </c>
      <c r="P1225" s="24" t="s">
        <v>33</v>
      </c>
    </row>
    <row r="1226" spans="1:16" s="26" customFormat="1" ht="51" customHeight="1" x14ac:dyDescent="0.2">
      <c r="A1226" s="40" t="s">
        <v>48</v>
      </c>
      <c r="B1226" s="38">
        <v>1211</v>
      </c>
      <c r="C1226" s="85" t="s">
        <v>1913</v>
      </c>
      <c r="D1226" s="21" t="s">
        <v>2398</v>
      </c>
      <c r="E1226" s="79" t="s">
        <v>2399</v>
      </c>
      <c r="F1226" s="22">
        <v>43952</v>
      </c>
      <c r="G1226" s="68">
        <v>35.81</v>
      </c>
      <c r="H1226" s="21" t="s">
        <v>27</v>
      </c>
      <c r="I1226" s="21">
        <v>10</v>
      </c>
      <c r="J1226" s="68">
        <f t="shared" si="23"/>
        <v>358.1</v>
      </c>
      <c r="K1226" s="21" t="s">
        <v>69</v>
      </c>
      <c r="L1226" s="21" t="s">
        <v>52</v>
      </c>
      <c r="M1226" s="21" t="s">
        <v>30</v>
      </c>
      <c r="N1226" s="21" t="s">
        <v>31</v>
      </c>
      <c r="O1226" s="23" t="s">
        <v>32</v>
      </c>
      <c r="P1226" s="24" t="s">
        <v>33</v>
      </c>
    </row>
    <row r="1227" spans="1:16" s="26" customFormat="1" ht="51" customHeight="1" x14ac:dyDescent="0.2">
      <c r="A1227" s="40" t="s">
        <v>48</v>
      </c>
      <c r="B1227" s="38">
        <v>1212</v>
      </c>
      <c r="C1227" s="85" t="s">
        <v>1913</v>
      </c>
      <c r="D1227" s="21" t="s">
        <v>2400</v>
      </c>
      <c r="E1227" s="79" t="s">
        <v>2401</v>
      </c>
      <c r="F1227" s="22">
        <v>44305</v>
      </c>
      <c r="G1227" s="68">
        <v>189</v>
      </c>
      <c r="H1227" s="21" t="s">
        <v>27</v>
      </c>
      <c r="I1227" s="21">
        <v>400</v>
      </c>
      <c r="J1227" s="68">
        <f t="shared" si="23"/>
        <v>75600</v>
      </c>
      <c r="K1227" s="21" t="s">
        <v>69</v>
      </c>
      <c r="L1227" s="21" t="s">
        <v>52</v>
      </c>
      <c r="M1227" s="21" t="s">
        <v>30</v>
      </c>
      <c r="N1227" s="21" t="s">
        <v>31</v>
      </c>
      <c r="O1227" s="23" t="s">
        <v>32</v>
      </c>
      <c r="P1227" s="24" t="s">
        <v>33</v>
      </c>
    </row>
    <row r="1228" spans="1:16" s="26" customFormat="1" ht="51" customHeight="1" x14ac:dyDescent="0.2">
      <c r="A1228" s="40" t="s">
        <v>48</v>
      </c>
      <c r="B1228" s="38">
        <v>1213</v>
      </c>
      <c r="C1228" s="85" t="s">
        <v>2361</v>
      </c>
      <c r="D1228" s="21" t="s">
        <v>2402</v>
      </c>
      <c r="E1228" s="79" t="s">
        <v>2403</v>
      </c>
      <c r="F1228" s="22">
        <v>44412</v>
      </c>
      <c r="G1228" s="68">
        <v>162</v>
      </c>
      <c r="H1228" s="21" t="s">
        <v>27</v>
      </c>
      <c r="I1228" s="21">
        <v>70</v>
      </c>
      <c r="J1228" s="68">
        <f t="shared" si="23"/>
        <v>11340</v>
      </c>
      <c r="K1228" s="21" t="s">
        <v>69</v>
      </c>
      <c r="L1228" s="21" t="s">
        <v>52</v>
      </c>
      <c r="M1228" s="21" t="s">
        <v>30</v>
      </c>
      <c r="N1228" s="21" t="s">
        <v>31</v>
      </c>
      <c r="O1228" s="23" t="s">
        <v>32</v>
      </c>
      <c r="P1228" s="24" t="s">
        <v>33</v>
      </c>
    </row>
    <row r="1229" spans="1:16" s="26" customFormat="1" ht="51" customHeight="1" x14ac:dyDescent="0.2">
      <c r="A1229" s="40" t="s">
        <v>48</v>
      </c>
      <c r="B1229" s="38">
        <v>1214</v>
      </c>
      <c r="C1229" s="85" t="s">
        <v>2361</v>
      </c>
      <c r="D1229" s="21" t="s">
        <v>2404</v>
      </c>
      <c r="E1229" s="79" t="s">
        <v>2405</v>
      </c>
      <c r="F1229" s="22">
        <v>44412</v>
      </c>
      <c r="G1229" s="68">
        <v>162</v>
      </c>
      <c r="H1229" s="21" t="s">
        <v>27</v>
      </c>
      <c r="I1229" s="21">
        <v>52</v>
      </c>
      <c r="J1229" s="68">
        <f t="shared" si="23"/>
        <v>8424</v>
      </c>
      <c r="K1229" s="21" t="s">
        <v>69</v>
      </c>
      <c r="L1229" s="21" t="s">
        <v>52</v>
      </c>
      <c r="M1229" s="21" t="s">
        <v>30</v>
      </c>
      <c r="N1229" s="21" t="s">
        <v>31</v>
      </c>
      <c r="O1229" s="23" t="s">
        <v>32</v>
      </c>
      <c r="P1229" s="24" t="s">
        <v>33</v>
      </c>
    </row>
    <row r="1230" spans="1:16" s="26" customFormat="1" ht="51" customHeight="1" x14ac:dyDescent="0.2">
      <c r="A1230" s="40" t="s">
        <v>48</v>
      </c>
      <c r="B1230" s="38">
        <v>1215</v>
      </c>
      <c r="C1230" s="85" t="s">
        <v>374</v>
      </c>
      <c r="D1230" s="21" t="s">
        <v>2406</v>
      </c>
      <c r="E1230" s="79" t="s">
        <v>2407</v>
      </c>
      <c r="F1230" s="22">
        <v>43864</v>
      </c>
      <c r="G1230" s="68">
        <v>463.59</v>
      </c>
      <c r="H1230" s="21" t="s">
        <v>27</v>
      </c>
      <c r="I1230" s="21">
        <v>8</v>
      </c>
      <c r="J1230" s="68">
        <f t="shared" si="23"/>
        <v>3708.72</v>
      </c>
      <c r="K1230" s="21" t="s">
        <v>69</v>
      </c>
      <c r="L1230" s="21" t="s">
        <v>52</v>
      </c>
      <c r="M1230" s="21" t="s">
        <v>30</v>
      </c>
      <c r="N1230" s="21" t="s">
        <v>31</v>
      </c>
      <c r="O1230" s="23" t="s">
        <v>32</v>
      </c>
      <c r="P1230" s="24" t="s">
        <v>33</v>
      </c>
    </row>
    <row r="1231" spans="1:16" s="26" customFormat="1" ht="51" customHeight="1" x14ac:dyDescent="0.2">
      <c r="A1231" s="40" t="s">
        <v>48</v>
      </c>
      <c r="B1231" s="38">
        <v>1216</v>
      </c>
      <c r="C1231" s="85" t="s">
        <v>2220</v>
      </c>
      <c r="D1231" s="21" t="s">
        <v>2408</v>
      </c>
      <c r="E1231" s="79" t="s">
        <v>2409</v>
      </c>
      <c r="F1231" s="22">
        <v>44334</v>
      </c>
      <c r="G1231" s="68">
        <v>1350</v>
      </c>
      <c r="H1231" s="21" t="s">
        <v>27</v>
      </c>
      <c r="I1231" s="21">
        <v>6</v>
      </c>
      <c r="J1231" s="68">
        <f t="shared" si="23"/>
        <v>8100</v>
      </c>
      <c r="K1231" s="21" t="s">
        <v>69</v>
      </c>
      <c r="L1231" s="21" t="s">
        <v>52</v>
      </c>
      <c r="M1231" s="21" t="s">
        <v>30</v>
      </c>
      <c r="N1231" s="21" t="s">
        <v>31</v>
      </c>
      <c r="O1231" s="23" t="s">
        <v>32</v>
      </c>
      <c r="P1231" s="24" t="s">
        <v>33</v>
      </c>
    </row>
    <row r="1232" spans="1:16" s="26" customFormat="1" ht="51" customHeight="1" x14ac:dyDescent="0.2">
      <c r="A1232" s="40" t="s">
        <v>48</v>
      </c>
      <c r="B1232" s="38">
        <v>1217</v>
      </c>
      <c r="C1232" s="85" t="s">
        <v>1913</v>
      </c>
      <c r="D1232" s="21" t="s">
        <v>2410</v>
      </c>
      <c r="E1232" s="79" t="s">
        <v>2411</v>
      </c>
      <c r="F1232" s="22">
        <v>44362</v>
      </c>
      <c r="G1232" s="68">
        <v>62.1</v>
      </c>
      <c r="H1232" s="21" t="s">
        <v>27</v>
      </c>
      <c r="I1232" s="21">
        <v>700</v>
      </c>
      <c r="J1232" s="68">
        <f t="shared" si="23"/>
        <v>43470</v>
      </c>
      <c r="K1232" s="21" t="s">
        <v>69</v>
      </c>
      <c r="L1232" s="21" t="s">
        <v>52</v>
      </c>
      <c r="M1232" s="21" t="s">
        <v>30</v>
      </c>
      <c r="N1232" s="21" t="s">
        <v>31</v>
      </c>
      <c r="O1232" s="23" t="s">
        <v>32</v>
      </c>
      <c r="P1232" s="24" t="s">
        <v>33</v>
      </c>
    </row>
    <row r="1233" spans="1:16" s="26" customFormat="1" ht="51" customHeight="1" x14ac:dyDescent="0.2">
      <c r="A1233" s="40" t="s">
        <v>48</v>
      </c>
      <c r="B1233" s="38">
        <v>1218</v>
      </c>
      <c r="C1233" s="85" t="s">
        <v>385</v>
      </c>
      <c r="D1233" s="21" t="s">
        <v>2412</v>
      </c>
      <c r="E1233" s="79" t="s">
        <v>2413</v>
      </c>
      <c r="F1233" s="22">
        <v>44417</v>
      </c>
      <c r="G1233" s="68">
        <v>5749.58</v>
      </c>
      <c r="H1233" s="21" t="s">
        <v>91</v>
      </c>
      <c r="I1233" s="21">
        <v>5</v>
      </c>
      <c r="J1233" s="68">
        <f t="shared" si="23"/>
        <v>28747.9</v>
      </c>
      <c r="K1233" s="21" t="s">
        <v>69</v>
      </c>
      <c r="L1233" s="21" t="s">
        <v>52</v>
      </c>
      <c r="M1233" s="21" t="s">
        <v>30</v>
      </c>
      <c r="N1233" s="21" t="s">
        <v>31</v>
      </c>
      <c r="O1233" s="23" t="s">
        <v>32</v>
      </c>
      <c r="P1233" s="24" t="s">
        <v>33</v>
      </c>
    </row>
    <row r="1234" spans="1:16" s="26" customFormat="1" ht="51" customHeight="1" x14ac:dyDescent="0.2">
      <c r="A1234" s="40" t="s">
        <v>36</v>
      </c>
      <c r="B1234" s="38">
        <v>1219</v>
      </c>
      <c r="C1234" s="85" t="s">
        <v>2416</v>
      </c>
      <c r="D1234" s="21" t="s">
        <v>2417</v>
      </c>
      <c r="E1234" s="79" t="s">
        <v>2418</v>
      </c>
      <c r="F1234" s="22">
        <v>43983</v>
      </c>
      <c r="G1234" s="68">
        <v>14592.45</v>
      </c>
      <c r="H1234" s="21" t="s">
        <v>27</v>
      </c>
      <c r="I1234" s="21">
        <v>1</v>
      </c>
      <c r="J1234" s="68">
        <f t="shared" si="23"/>
        <v>14592.45</v>
      </c>
      <c r="K1234" s="21" t="s">
        <v>69</v>
      </c>
      <c r="L1234" s="21" t="s">
        <v>52</v>
      </c>
      <c r="M1234" s="21" t="s">
        <v>30</v>
      </c>
      <c r="N1234" s="21" t="s">
        <v>31</v>
      </c>
      <c r="O1234" s="23" t="s">
        <v>32</v>
      </c>
      <c r="P1234" s="24" t="s">
        <v>33</v>
      </c>
    </row>
    <row r="1235" spans="1:16" s="26" customFormat="1" ht="51" customHeight="1" x14ac:dyDescent="0.2">
      <c r="A1235" s="40" t="s">
        <v>36</v>
      </c>
      <c r="B1235" s="38">
        <v>1220</v>
      </c>
      <c r="C1235" s="85" t="s">
        <v>98</v>
      </c>
      <c r="D1235" s="21" t="s">
        <v>2419</v>
      </c>
      <c r="E1235" s="79" t="s">
        <v>2420</v>
      </c>
      <c r="F1235" s="22">
        <v>43864</v>
      </c>
      <c r="G1235" s="68">
        <v>2402.7600000000002</v>
      </c>
      <c r="H1235" s="21" t="s">
        <v>27</v>
      </c>
      <c r="I1235" s="21">
        <v>4</v>
      </c>
      <c r="J1235" s="68">
        <f t="shared" si="23"/>
        <v>9611.0400000000009</v>
      </c>
      <c r="K1235" s="21" t="s">
        <v>69</v>
      </c>
      <c r="L1235" s="21" t="s">
        <v>52</v>
      </c>
      <c r="M1235" s="21" t="s">
        <v>30</v>
      </c>
      <c r="N1235" s="21" t="s">
        <v>31</v>
      </c>
      <c r="O1235" s="23" t="s">
        <v>32</v>
      </c>
      <c r="P1235" s="24" t="s">
        <v>33</v>
      </c>
    </row>
    <row r="1236" spans="1:16" s="26" customFormat="1" ht="51" customHeight="1" x14ac:dyDescent="0.2">
      <c r="A1236" s="40" t="s">
        <v>36</v>
      </c>
      <c r="B1236" s="38">
        <v>1221</v>
      </c>
      <c r="C1236" s="85" t="s">
        <v>98</v>
      </c>
      <c r="D1236" s="21" t="s">
        <v>2421</v>
      </c>
      <c r="E1236" s="79" t="s">
        <v>2422</v>
      </c>
      <c r="F1236" s="22">
        <v>44166</v>
      </c>
      <c r="G1236" s="68">
        <v>1145.81</v>
      </c>
      <c r="H1236" s="21" t="s">
        <v>27</v>
      </c>
      <c r="I1236" s="21">
        <v>2</v>
      </c>
      <c r="J1236" s="68">
        <f t="shared" si="23"/>
        <v>2291.62</v>
      </c>
      <c r="K1236" s="21" t="s">
        <v>69</v>
      </c>
      <c r="L1236" s="21" t="s">
        <v>52</v>
      </c>
      <c r="M1236" s="21" t="s">
        <v>30</v>
      </c>
      <c r="N1236" s="21" t="s">
        <v>31</v>
      </c>
      <c r="O1236" s="23" t="s">
        <v>32</v>
      </c>
      <c r="P1236" s="24" t="s">
        <v>33</v>
      </c>
    </row>
    <row r="1237" spans="1:16" s="26" customFormat="1" ht="51" customHeight="1" x14ac:dyDescent="0.2">
      <c r="A1237" s="40" t="s">
        <v>36</v>
      </c>
      <c r="B1237" s="38">
        <v>1222</v>
      </c>
      <c r="C1237" s="85" t="s">
        <v>98</v>
      </c>
      <c r="D1237" s="21" t="s">
        <v>2423</v>
      </c>
      <c r="E1237" s="79" t="s">
        <v>2424</v>
      </c>
      <c r="F1237" s="22">
        <v>44048</v>
      </c>
      <c r="G1237" s="68">
        <v>3751.5</v>
      </c>
      <c r="H1237" s="21" t="s">
        <v>27</v>
      </c>
      <c r="I1237" s="21">
        <v>2</v>
      </c>
      <c r="J1237" s="68">
        <f t="shared" ref="J1237:J1299" si="24">G1237*I1237</f>
        <v>7503</v>
      </c>
      <c r="K1237" s="21" t="s">
        <v>69</v>
      </c>
      <c r="L1237" s="21" t="s">
        <v>52</v>
      </c>
      <c r="M1237" s="21" t="s">
        <v>30</v>
      </c>
      <c r="N1237" s="21" t="s">
        <v>31</v>
      </c>
      <c r="O1237" s="23" t="s">
        <v>32</v>
      </c>
      <c r="P1237" s="24" t="s">
        <v>33</v>
      </c>
    </row>
    <row r="1238" spans="1:16" s="26" customFormat="1" ht="51" customHeight="1" x14ac:dyDescent="0.2">
      <c r="A1238" s="40" t="s">
        <v>36</v>
      </c>
      <c r="B1238" s="38">
        <v>1223</v>
      </c>
      <c r="C1238" s="85" t="s">
        <v>98</v>
      </c>
      <c r="D1238" s="21" t="s">
        <v>2423</v>
      </c>
      <c r="E1238" s="79" t="s">
        <v>2424</v>
      </c>
      <c r="F1238" s="22">
        <v>44307</v>
      </c>
      <c r="G1238" s="68">
        <v>5040</v>
      </c>
      <c r="H1238" s="21" t="s">
        <v>27</v>
      </c>
      <c r="I1238" s="21">
        <v>6</v>
      </c>
      <c r="J1238" s="68">
        <f t="shared" si="24"/>
        <v>30240</v>
      </c>
      <c r="K1238" s="21" t="s">
        <v>69</v>
      </c>
      <c r="L1238" s="21" t="s">
        <v>52</v>
      </c>
      <c r="M1238" s="21" t="s">
        <v>30</v>
      </c>
      <c r="N1238" s="21" t="s">
        <v>31</v>
      </c>
      <c r="O1238" s="23" t="s">
        <v>32</v>
      </c>
      <c r="P1238" s="24" t="s">
        <v>33</v>
      </c>
    </row>
    <row r="1239" spans="1:16" s="26" customFormat="1" ht="51" customHeight="1" x14ac:dyDescent="0.2">
      <c r="A1239" s="40" t="s">
        <v>36</v>
      </c>
      <c r="B1239" s="38">
        <v>1224</v>
      </c>
      <c r="C1239" s="85" t="s">
        <v>98</v>
      </c>
      <c r="D1239" s="21" t="s">
        <v>2425</v>
      </c>
      <c r="E1239" s="79" t="s">
        <v>2426</v>
      </c>
      <c r="F1239" s="22">
        <v>43864</v>
      </c>
      <c r="G1239" s="68">
        <v>27.21</v>
      </c>
      <c r="H1239" s="21" t="s">
        <v>27</v>
      </c>
      <c r="I1239" s="21">
        <v>8</v>
      </c>
      <c r="J1239" s="68">
        <f t="shared" si="24"/>
        <v>217.68</v>
      </c>
      <c r="K1239" s="21" t="s">
        <v>69</v>
      </c>
      <c r="L1239" s="21" t="s">
        <v>52</v>
      </c>
      <c r="M1239" s="21" t="s">
        <v>30</v>
      </c>
      <c r="N1239" s="21" t="s">
        <v>31</v>
      </c>
      <c r="O1239" s="23" t="s">
        <v>32</v>
      </c>
      <c r="P1239" s="24" t="s">
        <v>33</v>
      </c>
    </row>
    <row r="1240" spans="1:16" s="26" customFormat="1" ht="51" customHeight="1" x14ac:dyDescent="0.2">
      <c r="A1240" s="40" t="s">
        <v>36</v>
      </c>
      <c r="B1240" s="38">
        <v>1225</v>
      </c>
      <c r="C1240" s="85" t="s">
        <v>98</v>
      </c>
      <c r="D1240" s="21" t="s">
        <v>2427</v>
      </c>
      <c r="E1240" s="79" t="s">
        <v>2428</v>
      </c>
      <c r="F1240" s="22">
        <v>43864</v>
      </c>
      <c r="G1240" s="68">
        <v>127.23</v>
      </c>
      <c r="H1240" s="21" t="s">
        <v>27</v>
      </c>
      <c r="I1240" s="21">
        <v>15</v>
      </c>
      <c r="J1240" s="68">
        <f t="shared" si="24"/>
        <v>1908.45</v>
      </c>
      <c r="K1240" s="21" t="s">
        <v>69</v>
      </c>
      <c r="L1240" s="21" t="s">
        <v>52</v>
      </c>
      <c r="M1240" s="21" t="s">
        <v>30</v>
      </c>
      <c r="N1240" s="21" t="s">
        <v>31</v>
      </c>
      <c r="O1240" s="23" t="s">
        <v>32</v>
      </c>
      <c r="P1240" s="24" t="s">
        <v>33</v>
      </c>
    </row>
    <row r="1241" spans="1:16" s="26" customFormat="1" ht="51" customHeight="1" x14ac:dyDescent="0.2">
      <c r="A1241" s="40" t="s">
        <v>36</v>
      </c>
      <c r="B1241" s="38">
        <v>1226</v>
      </c>
      <c r="C1241" s="85" t="s">
        <v>98</v>
      </c>
      <c r="D1241" s="21" t="s">
        <v>2429</v>
      </c>
      <c r="E1241" s="79" t="s">
        <v>2430</v>
      </c>
      <c r="F1241" s="22">
        <v>44167</v>
      </c>
      <c r="G1241" s="68">
        <v>24</v>
      </c>
      <c r="H1241" s="21" t="s">
        <v>78</v>
      </c>
      <c r="I1241" s="21">
        <v>1</v>
      </c>
      <c r="J1241" s="68">
        <f t="shared" si="24"/>
        <v>24</v>
      </c>
      <c r="K1241" s="21" t="s">
        <v>69</v>
      </c>
      <c r="L1241" s="21" t="s">
        <v>52</v>
      </c>
      <c r="M1241" s="21" t="s">
        <v>30</v>
      </c>
      <c r="N1241" s="21" t="s">
        <v>31</v>
      </c>
      <c r="O1241" s="23" t="s">
        <v>32</v>
      </c>
      <c r="P1241" s="24" t="s">
        <v>33</v>
      </c>
    </row>
    <row r="1242" spans="1:16" s="26" customFormat="1" ht="51" customHeight="1" x14ac:dyDescent="0.2">
      <c r="A1242" s="40" t="s">
        <v>36</v>
      </c>
      <c r="B1242" s="38">
        <v>1227</v>
      </c>
      <c r="C1242" s="85" t="s">
        <v>374</v>
      </c>
      <c r="D1242" s="21" t="s">
        <v>2431</v>
      </c>
      <c r="E1242" s="79" t="s">
        <v>2432</v>
      </c>
      <c r="F1242" s="22">
        <v>44438</v>
      </c>
      <c r="G1242" s="68">
        <v>5054.6499999999996</v>
      </c>
      <c r="H1242" s="21" t="s">
        <v>27</v>
      </c>
      <c r="I1242" s="21">
        <v>2</v>
      </c>
      <c r="J1242" s="68">
        <f t="shared" si="24"/>
        <v>10109.299999999999</v>
      </c>
      <c r="K1242" s="21" t="s">
        <v>69</v>
      </c>
      <c r="L1242" s="21" t="s">
        <v>52</v>
      </c>
      <c r="M1242" s="21" t="s">
        <v>30</v>
      </c>
      <c r="N1242" s="21" t="s">
        <v>31</v>
      </c>
      <c r="O1242" s="23" t="s">
        <v>32</v>
      </c>
      <c r="P1242" s="24" t="s">
        <v>33</v>
      </c>
    </row>
    <row r="1243" spans="1:16" s="26" customFormat="1" ht="51" customHeight="1" x14ac:dyDescent="0.2">
      <c r="A1243" s="40" t="s">
        <v>22</v>
      </c>
      <c r="B1243" s="38">
        <v>1228</v>
      </c>
      <c r="C1243" s="85" t="s">
        <v>2433</v>
      </c>
      <c r="D1243" s="21" t="s">
        <v>2434</v>
      </c>
      <c r="E1243" s="79" t="s">
        <v>2435</v>
      </c>
      <c r="F1243" s="22">
        <v>44788</v>
      </c>
      <c r="G1243" s="68">
        <v>51000.01</v>
      </c>
      <c r="H1243" s="21" t="s">
        <v>27</v>
      </c>
      <c r="I1243" s="21">
        <v>2</v>
      </c>
      <c r="J1243" s="68">
        <f t="shared" si="24"/>
        <v>102000.02</v>
      </c>
      <c r="K1243" s="21" t="s">
        <v>28</v>
      </c>
      <c r="L1243" s="21" t="s">
        <v>88</v>
      </c>
      <c r="M1243" s="21" t="s">
        <v>30</v>
      </c>
      <c r="N1243" s="21" t="s">
        <v>31</v>
      </c>
      <c r="O1243" s="23" t="s">
        <v>32</v>
      </c>
      <c r="P1243" s="24" t="s">
        <v>33</v>
      </c>
    </row>
    <row r="1244" spans="1:16" s="26" customFormat="1" ht="51" customHeight="1" x14ac:dyDescent="0.2">
      <c r="A1244" s="40" t="s">
        <v>22</v>
      </c>
      <c r="B1244" s="38">
        <v>1229</v>
      </c>
      <c r="C1244" s="85" t="s">
        <v>2153</v>
      </c>
      <c r="D1244" s="21" t="s">
        <v>2436</v>
      </c>
      <c r="E1244" s="79" t="s">
        <v>2437</v>
      </c>
      <c r="F1244" s="22">
        <v>44774</v>
      </c>
      <c r="G1244" s="68">
        <v>77524.61</v>
      </c>
      <c r="H1244" s="21" t="s">
        <v>78</v>
      </c>
      <c r="I1244" s="21">
        <v>2</v>
      </c>
      <c r="J1244" s="68">
        <f t="shared" si="24"/>
        <v>155049.22</v>
      </c>
      <c r="K1244" s="21" t="s">
        <v>28</v>
      </c>
      <c r="L1244" s="21" t="s">
        <v>88</v>
      </c>
      <c r="M1244" s="21" t="s">
        <v>30</v>
      </c>
      <c r="N1244" s="21" t="s">
        <v>31</v>
      </c>
      <c r="O1244" s="23" t="s">
        <v>32</v>
      </c>
      <c r="P1244" s="24" t="s">
        <v>33</v>
      </c>
    </row>
    <row r="1245" spans="1:16" s="26" customFormat="1" ht="51" customHeight="1" x14ac:dyDescent="0.2">
      <c r="A1245" s="40" t="s">
        <v>22</v>
      </c>
      <c r="B1245" s="38">
        <v>1230</v>
      </c>
      <c r="C1245" s="85" t="s">
        <v>2153</v>
      </c>
      <c r="D1245" s="21" t="s">
        <v>2438</v>
      </c>
      <c r="E1245" s="79" t="s">
        <v>2439</v>
      </c>
      <c r="F1245" s="22">
        <v>44596</v>
      </c>
      <c r="G1245" s="68">
        <v>53923.5</v>
      </c>
      <c r="H1245" s="21" t="s">
        <v>78</v>
      </c>
      <c r="I1245" s="21">
        <v>2</v>
      </c>
      <c r="J1245" s="68">
        <f t="shared" si="24"/>
        <v>107847</v>
      </c>
      <c r="K1245" s="21" t="s">
        <v>28</v>
      </c>
      <c r="L1245" s="21" t="s">
        <v>88</v>
      </c>
      <c r="M1245" s="21" t="s">
        <v>30</v>
      </c>
      <c r="N1245" s="21" t="s">
        <v>31</v>
      </c>
      <c r="O1245" s="23" t="s">
        <v>32</v>
      </c>
      <c r="P1245" s="24" t="s">
        <v>33</v>
      </c>
    </row>
    <row r="1246" spans="1:16" s="26" customFormat="1" ht="51" customHeight="1" x14ac:dyDescent="0.2">
      <c r="A1246" s="40" t="s">
        <v>22</v>
      </c>
      <c r="B1246" s="38">
        <v>1231</v>
      </c>
      <c r="C1246" s="85" t="s">
        <v>2153</v>
      </c>
      <c r="D1246" s="21" t="s">
        <v>2440</v>
      </c>
      <c r="E1246" s="79" t="s">
        <v>2441</v>
      </c>
      <c r="F1246" s="22">
        <v>44662</v>
      </c>
      <c r="G1246" s="68">
        <v>787.5</v>
      </c>
      <c r="H1246" s="21" t="s">
        <v>27</v>
      </c>
      <c r="I1246" s="21">
        <v>12</v>
      </c>
      <c r="J1246" s="68">
        <f t="shared" si="24"/>
        <v>9450</v>
      </c>
      <c r="K1246" s="21" t="s">
        <v>28</v>
      </c>
      <c r="L1246" s="21" t="s">
        <v>88</v>
      </c>
      <c r="M1246" s="21" t="s">
        <v>30</v>
      </c>
      <c r="N1246" s="21" t="s">
        <v>31</v>
      </c>
      <c r="O1246" s="23" t="s">
        <v>32</v>
      </c>
      <c r="P1246" s="24" t="s">
        <v>33</v>
      </c>
    </row>
    <row r="1247" spans="1:16" s="26" customFormat="1" ht="51" customHeight="1" x14ac:dyDescent="0.2">
      <c r="A1247" s="40" t="s">
        <v>22</v>
      </c>
      <c r="B1247" s="38">
        <v>1232</v>
      </c>
      <c r="C1247" s="85" t="s">
        <v>2308</v>
      </c>
      <c r="D1247" s="21" t="s">
        <v>2442</v>
      </c>
      <c r="E1247" s="79" t="s">
        <v>2443</v>
      </c>
      <c r="F1247" s="22">
        <v>44484</v>
      </c>
      <c r="G1247" s="68">
        <v>108199.64</v>
      </c>
      <c r="H1247" s="21" t="s">
        <v>175</v>
      </c>
      <c r="I1247" s="21">
        <v>5.6000000000000001E-2</v>
      </c>
      <c r="J1247" s="68">
        <f t="shared" si="24"/>
        <v>6059.1798399999998</v>
      </c>
      <c r="K1247" s="21" t="s">
        <v>28</v>
      </c>
      <c r="L1247" s="21" t="s">
        <v>88</v>
      </c>
      <c r="M1247" s="21" t="s">
        <v>30</v>
      </c>
      <c r="N1247" s="21" t="s">
        <v>31</v>
      </c>
      <c r="O1247" s="23" t="s">
        <v>32</v>
      </c>
      <c r="P1247" s="24" t="s">
        <v>33</v>
      </c>
    </row>
    <row r="1248" spans="1:16" s="26" customFormat="1" ht="51" customHeight="1" x14ac:dyDescent="0.2">
      <c r="A1248" s="25" t="s">
        <v>22</v>
      </c>
      <c r="B1248" s="38">
        <v>1233</v>
      </c>
      <c r="C1248" s="85" t="s">
        <v>2308</v>
      </c>
      <c r="D1248" s="21" t="s">
        <v>2442</v>
      </c>
      <c r="E1248" s="79" t="s">
        <v>2443</v>
      </c>
      <c r="F1248" s="22">
        <v>43864</v>
      </c>
      <c r="G1248" s="68">
        <v>39038.11</v>
      </c>
      <c r="H1248" s="21" t="s">
        <v>175</v>
      </c>
      <c r="I1248" s="21">
        <v>5.2999999999999999E-2</v>
      </c>
      <c r="J1248" s="68">
        <f t="shared" si="24"/>
        <v>2069.0198300000002</v>
      </c>
      <c r="K1248" s="21" t="s">
        <v>28</v>
      </c>
      <c r="L1248" s="21" t="s">
        <v>88</v>
      </c>
      <c r="M1248" s="21" t="s">
        <v>30</v>
      </c>
      <c r="N1248" s="21" t="s">
        <v>31</v>
      </c>
      <c r="O1248" s="23" t="s">
        <v>32</v>
      </c>
      <c r="P1248" s="24" t="s">
        <v>33</v>
      </c>
    </row>
    <row r="1249" spans="1:16" s="26" customFormat="1" ht="51" customHeight="1" x14ac:dyDescent="0.2">
      <c r="A1249" s="40" t="s">
        <v>22</v>
      </c>
      <c r="B1249" s="38">
        <v>1234</v>
      </c>
      <c r="C1249" s="85" t="s">
        <v>2308</v>
      </c>
      <c r="D1249" s="21" t="s">
        <v>2444</v>
      </c>
      <c r="E1249" s="79" t="s">
        <v>2445</v>
      </c>
      <c r="F1249" s="22">
        <v>44613</v>
      </c>
      <c r="G1249" s="68">
        <v>1083.75</v>
      </c>
      <c r="H1249" s="21" t="s">
        <v>43</v>
      </c>
      <c r="I1249" s="21">
        <v>72</v>
      </c>
      <c r="J1249" s="68">
        <f t="shared" si="24"/>
        <v>78030</v>
      </c>
      <c r="K1249" s="21" t="s">
        <v>28</v>
      </c>
      <c r="L1249" s="21" t="s">
        <v>88</v>
      </c>
      <c r="M1249" s="21" t="s">
        <v>30</v>
      </c>
      <c r="N1249" s="21" t="s">
        <v>31</v>
      </c>
      <c r="O1249" s="23" t="s">
        <v>32</v>
      </c>
      <c r="P1249" s="24" t="s">
        <v>33</v>
      </c>
    </row>
    <row r="1250" spans="1:16" s="26" customFormat="1" ht="51" customHeight="1" x14ac:dyDescent="0.2">
      <c r="A1250" s="40" t="s">
        <v>22</v>
      </c>
      <c r="B1250" s="38">
        <v>1235</v>
      </c>
      <c r="C1250" s="85" t="s">
        <v>2179</v>
      </c>
      <c r="D1250" s="21" t="s">
        <v>2446</v>
      </c>
      <c r="E1250" s="79" t="s">
        <v>2447</v>
      </c>
      <c r="F1250" s="22">
        <v>44537</v>
      </c>
      <c r="G1250" s="68">
        <v>131850</v>
      </c>
      <c r="H1250" s="21" t="s">
        <v>78</v>
      </c>
      <c r="I1250" s="21">
        <v>1</v>
      </c>
      <c r="J1250" s="68">
        <f t="shared" si="24"/>
        <v>131850</v>
      </c>
      <c r="K1250" s="21" t="s">
        <v>28</v>
      </c>
      <c r="L1250" s="21" t="s">
        <v>88</v>
      </c>
      <c r="M1250" s="21" t="s">
        <v>30</v>
      </c>
      <c r="N1250" s="21" t="s">
        <v>31</v>
      </c>
      <c r="O1250" s="23" t="s">
        <v>32</v>
      </c>
      <c r="P1250" s="24" t="s">
        <v>33</v>
      </c>
    </row>
    <row r="1251" spans="1:16" s="26" customFormat="1" ht="51" customHeight="1" x14ac:dyDescent="0.2">
      <c r="A1251" s="40" t="s">
        <v>22</v>
      </c>
      <c r="B1251" s="38">
        <v>1236</v>
      </c>
      <c r="C1251" s="85" t="s">
        <v>2220</v>
      </c>
      <c r="D1251" s="21" t="s">
        <v>2448</v>
      </c>
      <c r="E1251" s="79" t="s">
        <v>2449</v>
      </c>
      <c r="F1251" s="22">
        <v>44602</v>
      </c>
      <c r="G1251" s="68">
        <v>126</v>
      </c>
      <c r="H1251" s="21" t="s">
        <v>27</v>
      </c>
      <c r="I1251" s="21">
        <v>4</v>
      </c>
      <c r="J1251" s="68">
        <f t="shared" si="24"/>
        <v>504</v>
      </c>
      <c r="K1251" s="21" t="s">
        <v>28</v>
      </c>
      <c r="L1251" s="21" t="s">
        <v>88</v>
      </c>
      <c r="M1251" s="21" t="s">
        <v>30</v>
      </c>
      <c r="N1251" s="21" t="s">
        <v>31</v>
      </c>
      <c r="O1251" s="23" t="s">
        <v>32</v>
      </c>
      <c r="P1251" s="24" t="s">
        <v>33</v>
      </c>
    </row>
    <row r="1252" spans="1:16" s="26" customFormat="1" ht="51" customHeight="1" x14ac:dyDescent="0.2">
      <c r="A1252" s="40" t="s">
        <v>22</v>
      </c>
      <c r="B1252" s="38">
        <v>1237</v>
      </c>
      <c r="C1252" s="85" t="s">
        <v>2220</v>
      </c>
      <c r="D1252" s="21" t="s">
        <v>2450</v>
      </c>
      <c r="E1252" s="79" t="s">
        <v>2451</v>
      </c>
      <c r="F1252" s="22">
        <v>44602</v>
      </c>
      <c r="G1252" s="68">
        <v>171</v>
      </c>
      <c r="H1252" s="21" t="s">
        <v>27</v>
      </c>
      <c r="I1252" s="21">
        <v>4</v>
      </c>
      <c r="J1252" s="68">
        <f t="shared" si="24"/>
        <v>684</v>
      </c>
      <c r="K1252" s="21" t="s">
        <v>28</v>
      </c>
      <c r="L1252" s="21" t="s">
        <v>88</v>
      </c>
      <c r="M1252" s="21" t="s">
        <v>30</v>
      </c>
      <c r="N1252" s="21" t="s">
        <v>31</v>
      </c>
      <c r="O1252" s="23" t="s">
        <v>32</v>
      </c>
      <c r="P1252" s="24" t="s">
        <v>33</v>
      </c>
    </row>
    <row r="1253" spans="1:16" s="26" customFormat="1" ht="51" customHeight="1" x14ac:dyDescent="0.2">
      <c r="A1253" s="40" t="s">
        <v>22</v>
      </c>
      <c r="B1253" s="38">
        <v>1238</v>
      </c>
      <c r="C1253" s="85" t="s">
        <v>2220</v>
      </c>
      <c r="D1253" s="21" t="s">
        <v>2452</v>
      </c>
      <c r="E1253" s="79" t="s">
        <v>2453</v>
      </c>
      <c r="F1253" s="22">
        <v>44602</v>
      </c>
      <c r="G1253" s="68">
        <v>1710</v>
      </c>
      <c r="H1253" s="21" t="s">
        <v>27</v>
      </c>
      <c r="I1253" s="21">
        <v>4</v>
      </c>
      <c r="J1253" s="68">
        <f t="shared" si="24"/>
        <v>6840</v>
      </c>
      <c r="K1253" s="21" t="s">
        <v>28</v>
      </c>
      <c r="L1253" s="21" t="s">
        <v>88</v>
      </c>
      <c r="M1253" s="21" t="s">
        <v>30</v>
      </c>
      <c r="N1253" s="21" t="s">
        <v>31</v>
      </c>
      <c r="O1253" s="23" t="s">
        <v>32</v>
      </c>
      <c r="P1253" s="24" t="s">
        <v>33</v>
      </c>
    </row>
    <row r="1254" spans="1:16" s="26" customFormat="1" ht="51" customHeight="1" x14ac:dyDescent="0.2">
      <c r="A1254" s="25" t="s">
        <v>22</v>
      </c>
      <c r="B1254" s="38">
        <v>1239</v>
      </c>
      <c r="C1254" s="85" t="s">
        <v>2287</v>
      </c>
      <c r="D1254" s="21" t="s">
        <v>2454</v>
      </c>
      <c r="E1254" s="79" t="s">
        <v>2455</v>
      </c>
      <c r="F1254" s="22">
        <v>44791</v>
      </c>
      <c r="G1254" s="68">
        <v>28296</v>
      </c>
      <c r="H1254" s="21" t="s">
        <v>78</v>
      </c>
      <c r="I1254" s="21">
        <v>1</v>
      </c>
      <c r="J1254" s="68">
        <f t="shared" si="24"/>
        <v>28296</v>
      </c>
      <c r="K1254" s="21" t="s">
        <v>28</v>
      </c>
      <c r="L1254" s="21" t="s">
        <v>88</v>
      </c>
      <c r="M1254" s="21" t="s">
        <v>30</v>
      </c>
      <c r="N1254" s="21" t="s">
        <v>31</v>
      </c>
      <c r="O1254" s="23" t="s">
        <v>32</v>
      </c>
      <c r="P1254" s="24" t="s">
        <v>33</v>
      </c>
    </row>
    <row r="1255" spans="1:16" s="26" customFormat="1" ht="51" customHeight="1" x14ac:dyDescent="0.2">
      <c r="A1255" s="25" t="s">
        <v>22</v>
      </c>
      <c r="B1255" s="38">
        <v>1240</v>
      </c>
      <c r="C1255" s="85" t="s">
        <v>2456</v>
      </c>
      <c r="D1255" s="21" t="s">
        <v>2457</v>
      </c>
      <c r="E1255" s="79" t="s">
        <v>2458</v>
      </c>
      <c r="F1255" s="22">
        <v>44812</v>
      </c>
      <c r="G1255" s="68">
        <v>700.55</v>
      </c>
      <c r="H1255" s="21" t="s">
        <v>91</v>
      </c>
      <c r="I1255" s="21">
        <v>10</v>
      </c>
      <c r="J1255" s="68">
        <f t="shared" si="24"/>
        <v>7005.5</v>
      </c>
      <c r="K1255" s="21" t="s">
        <v>28</v>
      </c>
      <c r="L1255" s="21" t="s">
        <v>88</v>
      </c>
      <c r="M1255" s="21" t="s">
        <v>30</v>
      </c>
      <c r="N1255" s="21" t="s">
        <v>31</v>
      </c>
      <c r="O1255" s="23" t="s">
        <v>32</v>
      </c>
      <c r="P1255" s="24" t="s">
        <v>33</v>
      </c>
    </row>
    <row r="1256" spans="1:16" s="26" customFormat="1" ht="51" customHeight="1" x14ac:dyDescent="0.2">
      <c r="A1256" s="40" t="s">
        <v>48</v>
      </c>
      <c r="B1256" s="38">
        <v>1241</v>
      </c>
      <c r="C1256" s="85" t="s">
        <v>2248</v>
      </c>
      <c r="D1256" s="21" t="s">
        <v>2459</v>
      </c>
      <c r="E1256" s="79" t="s">
        <v>2460</v>
      </c>
      <c r="F1256" s="22">
        <v>44784</v>
      </c>
      <c r="G1256" s="68">
        <v>6951.76</v>
      </c>
      <c r="H1256" s="21" t="s">
        <v>27</v>
      </c>
      <c r="I1256" s="21">
        <v>2</v>
      </c>
      <c r="J1256" s="68">
        <f t="shared" si="24"/>
        <v>13903.52</v>
      </c>
      <c r="K1256" s="21" t="s">
        <v>28</v>
      </c>
      <c r="L1256" s="21" t="s">
        <v>88</v>
      </c>
      <c r="M1256" s="21" t="s">
        <v>30</v>
      </c>
      <c r="N1256" s="21" t="s">
        <v>31</v>
      </c>
      <c r="O1256" s="23" t="s">
        <v>32</v>
      </c>
      <c r="P1256" s="24" t="s">
        <v>33</v>
      </c>
    </row>
    <row r="1257" spans="1:16" s="26" customFormat="1" ht="51" customHeight="1" x14ac:dyDescent="0.2">
      <c r="A1257" s="40" t="s">
        <v>48</v>
      </c>
      <c r="B1257" s="38">
        <v>1242</v>
      </c>
      <c r="C1257" s="85" t="s">
        <v>432</v>
      </c>
      <c r="D1257" s="21" t="s">
        <v>2461</v>
      </c>
      <c r="E1257" s="79" t="s">
        <v>2462</v>
      </c>
      <c r="F1257" s="22">
        <v>44679</v>
      </c>
      <c r="G1257" s="68">
        <v>982.8</v>
      </c>
      <c r="H1257" s="21" t="s">
        <v>27</v>
      </c>
      <c r="I1257" s="21">
        <v>4</v>
      </c>
      <c r="J1257" s="68">
        <f t="shared" si="24"/>
        <v>3931.2</v>
      </c>
      <c r="K1257" s="21" t="s">
        <v>28</v>
      </c>
      <c r="L1257" s="21" t="s">
        <v>88</v>
      </c>
      <c r="M1257" s="21" t="s">
        <v>30</v>
      </c>
      <c r="N1257" s="21" t="s">
        <v>31</v>
      </c>
      <c r="O1257" s="23" t="s">
        <v>32</v>
      </c>
      <c r="P1257" s="24" t="s">
        <v>33</v>
      </c>
    </row>
    <row r="1258" spans="1:16" s="26" customFormat="1" ht="51" customHeight="1" x14ac:dyDescent="0.2">
      <c r="A1258" s="40" t="s">
        <v>48</v>
      </c>
      <c r="B1258" s="38">
        <v>1243</v>
      </c>
      <c r="C1258" s="85" t="s">
        <v>432</v>
      </c>
      <c r="D1258" s="21" t="s">
        <v>2461</v>
      </c>
      <c r="E1258" s="79" t="s">
        <v>2462</v>
      </c>
      <c r="F1258" s="22">
        <v>44770</v>
      </c>
      <c r="G1258" s="68">
        <v>1296</v>
      </c>
      <c r="H1258" s="21" t="s">
        <v>27</v>
      </c>
      <c r="I1258" s="21">
        <v>2</v>
      </c>
      <c r="J1258" s="68">
        <f t="shared" si="24"/>
        <v>2592</v>
      </c>
      <c r="K1258" s="21" t="s">
        <v>28</v>
      </c>
      <c r="L1258" s="21" t="s">
        <v>88</v>
      </c>
      <c r="M1258" s="21" t="s">
        <v>30</v>
      </c>
      <c r="N1258" s="21" t="s">
        <v>31</v>
      </c>
      <c r="O1258" s="23" t="s">
        <v>32</v>
      </c>
      <c r="P1258" s="24" t="s">
        <v>33</v>
      </c>
    </row>
    <row r="1259" spans="1:16" s="26" customFormat="1" ht="51" customHeight="1" x14ac:dyDescent="0.2">
      <c r="A1259" s="40" t="s">
        <v>48</v>
      </c>
      <c r="B1259" s="38">
        <v>1244</v>
      </c>
      <c r="C1259" s="85" t="s">
        <v>432</v>
      </c>
      <c r="D1259" s="21" t="s">
        <v>2463</v>
      </c>
      <c r="E1259" s="79" t="s">
        <v>2464</v>
      </c>
      <c r="F1259" s="22">
        <v>44820</v>
      </c>
      <c r="G1259" s="68">
        <v>405</v>
      </c>
      <c r="H1259" s="21" t="s">
        <v>27</v>
      </c>
      <c r="I1259" s="21">
        <v>10</v>
      </c>
      <c r="J1259" s="68">
        <f t="shared" si="24"/>
        <v>4050</v>
      </c>
      <c r="K1259" s="21" t="s">
        <v>28</v>
      </c>
      <c r="L1259" s="21" t="s">
        <v>88</v>
      </c>
      <c r="M1259" s="21" t="s">
        <v>30</v>
      </c>
      <c r="N1259" s="21" t="s">
        <v>31</v>
      </c>
      <c r="O1259" s="23" t="s">
        <v>32</v>
      </c>
      <c r="P1259" s="24" t="s">
        <v>33</v>
      </c>
    </row>
    <row r="1260" spans="1:16" s="26" customFormat="1" ht="51" customHeight="1" x14ac:dyDescent="0.2">
      <c r="A1260" s="40" t="s">
        <v>48</v>
      </c>
      <c r="B1260" s="38">
        <v>1245</v>
      </c>
      <c r="C1260" s="85" t="s">
        <v>432</v>
      </c>
      <c r="D1260" s="21" t="s">
        <v>2465</v>
      </c>
      <c r="E1260" s="79" t="s">
        <v>2466</v>
      </c>
      <c r="F1260" s="22">
        <v>44747</v>
      </c>
      <c r="G1260" s="68">
        <v>453.6</v>
      </c>
      <c r="H1260" s="21" t="s">
        <v>27</v>
      </c>
      <c r="I1260" s="21">
        <v>2</v>
      </c>
      <c r="J1260" s="68">
        <f t="shared" si="24"/>
        <v>907.2</v>
      </c>
      <c r="K1260" s="21" t="s">
        <v>28</v>
      </c>
      <c r="L1260" s="21" t="s">
        <v>88</v>
      </c>
      <c r="M1260" s="21" t="s">
        <v>30</v>
      </c>
      <c r="N1260" s="21" t="s">
        <v>31</v>
      </c>
      <c r="O1260" s="23" t="s">
        <v>32</v>
      </c>
      <c r="P1260" s="24" t="s">
        <v>33</v>
      </c>
    </row>
    <row r="1261" spans="1:16" s="26" customFormat="1" ht="51" customHeight="1" x14ac:dyDescent="0.2">
      <c r="A1261" s="40" t="s">
        <v>48</v>
      </c>
      <c r="B1261" s="38">
        <v>1246</v>
      </c>
      <c r="C1261" s="85" t="s">
        <v>2248</v>
      </c>
      <c r="D1261" s="21" t="s">
        <v>2467</v>
      </c>
      <c r="E1261" s="79" t="s">
        <v>2468</v>
      </c>
      <c r="F1261" s="22">
        <v>44747</v>
      </c>
      <c r="G1261" s="68">
        <v>855.36</v>
      </c>
      <c r="H1261" s="21" t="s">
        <v>27</v>
      </c>
      <c r="I1261" s="21">
        <v>2</v>
      </c>
      <c r="J1261" s="68">
        <f t="shared" si="24"/>
        <v>1710.72</v>
      </c>
      <c r="K1261" s="21" t="s">
        <v>28</v>
      </c>
      <c r="L1261" s="21" t="s">
        <v>88</v>
      </c>
      <c r="M1261" s="21" t="s">
        <v>30</v>
      </c>
      <c r="N1261" s="21" t="s">
        <v>31</v>
      </c>
      <c r="O1261" s="23" t="s">
        <v>32</v>
      </c>
      <c r="P1261" s="24" t="s">
        <v>33</v>
      </c>
    </row>
    <row r="1262" spans="1:16" s="26" customFormat="1" ht="51" customHeight="1" x14ac:dyDescent="0.2">
      <c r="A1262" s="40" t="s">
        <v>48</v>
      </c>
      <c r="B1262" s="38">
        <v>1247</v>
      </c>
      <c r="C1262" s="85" t="s">
        <v>2248</v>
      </c>
      <c r="D1262" s="21" t="s">
        <v>2467</v>
      </c>
      <c r="E1262" s="79" t="s">
        <v>2468</v>
      </c>
      <c r="F1262" s="22">
        <v>44770</v>
      </c>
      <c r="G1262" s="68">
        <v>842.4</v>
      </c>
      <c r="H1262" s="21" t="s">
        <v>27</v>
      </c>
      <c r="I1262" s="21">
        <v>4</v>
      </c>
      <c r="J1262" s="68">
        <f t="shared" si="24"/>
        <v>3369.6</v>
      </c>
      <c r="K1262" s="21" t="s">
        <v>28</v>
      </c>
      <c r="L1262" s="21" t="s">
        <v>88</v>
      </c>
      <c r="M1262" s="21" t="s">
        <v>30</v>
      </c>
      <c r="N1262" s="21" t="s">
        <v>31</v>
      </c>
      <c r="O1262" s="23" t="s">
        <v>32</v>
      </c>
      <c r="P1262" s="24" t="s">
        <v>33</v>
      </c>
    </row>
    <row r="1263" spans="1:16" s="26" customFormat="1" ht="51" customHeight="1" x14ac:dyDescent="0.2">
      <c r="A1263" s="40" t="s">
        <v>48</v>
      </c>
      <c r="B1263" s="38">
        <v>1248</v>
      </c>
      <c r="C1263" s="85" t="s">
        <v>432</v>
      </c>
      <c r="D1263" s="21" t="s">
        <v>2469</v>
      </c>
      <c r="E1263" s="79" t="s">
        <v>2470</v>
      </c>
      <c r="F1263" s="22">
        <v>44747</v>
      </c>
      <c r="G1263" s="68">
        <v>129.6</v>
      </c>
      <c r="H1263" s="21" t="s">
        <v>27</v>
      </c>
      <c r="I1263" s="21">
        <v>34</v>
      </c>
      <c r="J1263" s="68">
        <f t="shared" si="24"/>
        <v>4406.3999999999996</v>
      </c>
      <c r="K1263" s="21" t="s">
        <v>28</v>
      </c>
      <c r="L1263" s="21" t="s">
        <v>88</v>
      </c>
      <c r="M1263" s="21" t="s">
        <v>30</v>
      </c>
      <c r="N1263" s="21" t="s">
        <v>31</v>
      </c>
      <c r="O1263" s="23" t="s">
        <v>32</v>
      </c>
      <c r="P1263" s="24" t="s">
        <v>33</v>
      </c>
    </row>
    <row r="1264" spans="1:16" s="26" customFormat="1" ht="51" customHeight="1" x14ac:dyDescent="0.2">
      <c r="A1264" s="40" t="s">
        <v>48</v>
      </c>
      <c r="B1264" s="38">
        <v>1249</v>
      </c>
      <c r="C1264" s="85" t="s">
        <v>432</v>
      </c>
      <c r="D1264" s="21" t="s">
        <v>2471</v>
      </c>
      <c r="E1264" s="79" t="s">
        <v>2472</v>
      </c>
      <c r="F1264" s="22">
        <v>44747</v>
      </c>
      <c r="G1264" s="68">
        <v>20736</v>
      </c>
      <c r="H1264" s="21" t="s">
        <v>27</v>
      </c>
      <c r="I1264" s="21">
        <v>2</v>
      </c>
      <c r="J1264" s="68">
        <f t="shared" si="24"/>
        <v>41472</v>
      </c>
      <c r="K1264" s="21" t="s">
        <v>28</v>
      </c>
      <c r="L1264" s="21" t="s">
        <v>88</v>
      </c>
      <c r="M1264" s="21" t="s">
        <v>30</v>
      </c>
      <c r="N1264" s="21" t="s">
        <v>31</v>
      </c>
      <c r="O1264" s="23" t="s">
        <v>32</v>
      </c>
      <c r="P1264" s="24" t="s">
        <v>33</v>
      </c>
    </row>
    <row r="1265" spans="1:16" s="26" customFormat="1" ht="51" customHeight="1" x14ac:dyDescent="0.2">
      <c r="A1265" s="25" t="s">
        <v>3028</v>
      </c>
      <c r="B1265" s="38">
        <v>1250</v>
      </c>
      <c r="C1265" s="85" t="s">
        <v>2098</v>
      </c>
      <c r="D1265" s="21" t="s">
        <v>2473</v>
      </c>
      <c r="E1265" s="79" t="s">
        <v>2474</v>
      </c>
      <c r="F1265" s="22">
        <v>44622</v>
      </c>
      <c r="G1265" s="68">
        <v>35810</v>
      </c>
      <c r="H1265" s="21" t="s">
        <v>27</v>
      </c>
      <c r="I1265" s="21">
        <v>1</v>
      </c>
      <c r="J1265" s="68">
        <f t="shared" si="24"/>
        <v>35810</v>
      </c>
      <c r="K1265" s="21" t="s">
        <v>28</v>
      </c>
      <c r="L1265" s="21" t="s">
        <v>88</v>
      </c>
      <c r="M1265" s="21" t="s">
        <v>30</v>
      </c>
      <c r="N1265" s="21" t="s">
        <v>31</v>
      </c>
      <c r="O1265" s="23" t="s">
        <v>32</v>
      </c>
      <c r="P1265" s="24" t="s">
        <v>33</v>
      </c>
    </row>
    <row r="1266" spans="1:16" s="26" customFormat="1" ht="51" customHeight="1" x14ac:dyDescent="0.2">
      <c r="A1266" s="25" t="s">
        <v>3028</v>
      </c>
      <c r="B1266" s="38">
        <v>1251</v>
      </c>
      <c r="C1266" s="85" t="s">
        <v>2098</v>
      </c>
      <c r="D1266" s="21" t="s">
        <v>2475</v>
      </c>
      <c r="E1266" s="79" t="s">
        <v>2476</v>
      </c>
      <c r="F1266" s="22">
        <v>44622</v>
      </c>
      <c r="G1266" s="68">
        <v>51850</v>
      </c>
      <c r="H1266" s="21" t="s">
        <v>27</v>
      </c>
      <c r="I1266" s="21">
        <v>1</v>
      </c>
      <c r="J1266" s="68">
        <f t="shared" si="24"/>
        <v>51850</v>
      </c>
      <c r="K1266" s="21" t="s">
        <v>28</v>
      </c>
      <c r="L1266" s="21" t="s">
        <v>88</v>
      </c>
      <c r="M1266" s="21" t="s">
        <v>30</v>
      </c>
      <c r="N1266" s="21" t="s">
        <v>31</v>
      </c>
      <c r="O1266" s="23" t="s">
        <v>32</v>
      </c>
      <c r="P1266" s="24" t="s">
        <v>33</v>
      </c>
    </row>
    <row r="1267" spans="1:16" s="26" customFormat="1" ht="51" customHeight="1" x14ac:dyDescent="0.2">
      <c r="A1267" s="25" t="s">
        <v>22</v>
      </c>
      <c r="B1267" s="38">
        <v>1252</v>
      </c>
      <c r="C1267" s="85" t="s">
        <v>2153</v>
      </c>
      <c r="D1267" s="21" t="s">
        <v>2477</v>
      </c>
      <c r="E1267" s="79" t="s">
        <v>2478</v>
      </c>
      <c r="F1267" s="22">
        <v>43864</v>
      </c>
      <c r="G1267" s="68">
        <v>1616.23</v>
      </c>
      <c r="H1267" s="21" t="s">
        <v>27</v>
      </c>
      <c r="I1267" s="21">
        <v>7</v>
      </c>
      <c r="J1267" s="68">
        <f t="shared" si="24"/>
        <v>11313.61</v>
      </c>
      <c r="K1267" s="21" t="s">
        <v>28</v>
      </c>
      <c r="L1267" s="21" t="s">
        <v>88</v>
      </c>
      <c r="M1267" s="21" t="s">
        <v>30</v>
      </c>
      <c r="N1267" s="21" t="s">
        <v>31</v>
      </c>
      <c r="O1267" s="23" t="s">
        <v>32</v>
      </c>
      <c r="P1267" s="24" t="s">
        <v>33</v>
      </c>
    </row>
    <row r="1268" spans="1:16" s="26" customFormat="1" ht="51" customHeight="1" x14ac:dyDescent="0.2">
      <c r="A1268" s="25" t="s">
        <v>22</v>
      </c>
      <c r="B1268" s="38">
        <v>1253</v>
      </c>
      <c r="C1268" s="85" t="s">
        <v>2308</v>
      </c>
      <c r="D1268" s="21" t="s">
        <v>2479</v>
      </c>
      <c r="E1268" s="79" t="s">
        <v>2480</v>
      </c>
      <c r="F1268" s="22">
        <v>43864</v>
      </c>
      <c r="G1268" s="68">
        <v>94.09</v>
      </c>
      <c r="H1268" s="21" t="s">
        <v>43</v>
      </c>
      <c r="I1268" s="21">
        <v>305</v>
      </c>
      <c r="J1268" s="68">
        <f t="shared" si="24"/>
        <v>28697.45</v>
      </c>
      <c r="K1268" s="21" t="s">
        <v>28</v>
      </c>
      <c r="L1268" s="21" t="s">
        <v>88</v>
      </c>
      <c r="M1268" s="21" t="s">
        <v>30</v>
      </c>
      <c r="N1268" s="21" t="s">
        <v>31</v>
      </c>
      <c r="O1268" s="23" t="s">
        <v>32</v>
      </c>
      <c r="P1268" s="24" t="s">
        <v>33</v>
      </c>
    </row>
    <row r="1269" spans="1:16" s="26" customFormat="1" ht="51" customHeight="1" x14ac:dyDescent="0.2">
      <c r="A1269" s="25" t="s">
        <v>22</v>
      </c>
      <c r="B1269" s="38">
        <v>1254</v>
      </c>
      <c r="C1269" s="85" t="s">
        <v>2308</v>
      </c>
      <c r="D1269" s="21" t="s">
        <v>2481</v>
      </c>
      <c r="E1269" s="79" t="s">
        <v>2482</v>
      </c>
      <c r="F1269" s="22">
        <v>43864</v>
      </c>
      <c r="G1269" s="68">
        <v>128.06</v>
      </c>
      <c r="H1269" s="21" t="s">
        <v>43</v>
      </c>
      <c r="I1269" s="21">
        <v>230</v>
      </c>
      <c r="J1269" s="68">
        <f t="shared" si="24"/>
        <v>29453.8</v>
      </c>
      <c r="K1269" s="21" t="s">
        <v>28</v>
      </c>
      <c r="L1269" s="21" t="s">
        <v>88</v>
      </c>
      <c r="M1269" s="21" t="s">
        <v>30</v>
      </c>
      <c r="N1269" s="21" t="s">
        <v>31</v>
      </c>
      <c r="O1269" s="23" t="s">
        <v>32</v>
      </c>
      <c r="P1269" s="24" t="s">
        <v>33</v>
      </c>
    </row>
    <row r="1270" spans="1:16" s="26" customFormat="1" ht="51" customHeight="1" x14ac:dyDescent="0.2">
      <c r="A1270" s="25" t="s">
        <v>22</v>
      </c>
      <c r="B1270" s="38">
        <v>1255</v>
      </c>
      <c r="C1270" s="85" t="s">
        <v>2153</v>
      </c>
      <c r="D1270" s="21" t="s">
        <v>2483</v>
      </c>
      <c r="E1270" s="79" t="s">
        <v>2484</v>
      </c>
      <c r="F1270" s="22">
        <v>43864</v>
      </c>
      <c r="G1270" s="68">
        <v>10553.96</v>
      </c>
      <c r="H1270" s="21" t="s">
        <v>78</v>
      </c>
      <c r="I1270" s="21">
        <v>6</v>
      </c>
      <c r="J1270" s="68">
        <f t="shared" si="24"/>
        <v>63323.759999999995</v>
      </c>
      <c r="K1270" s="21" t="s">
        <v>28</v>
      </c>
      <c r="L1270" s="21" t="s">
        <v>88</v>
      </c>
      <c r="M1270" s="21" t="s">
        <v>30</v>
      </c>
      <c r="N1270" s="21" t="s">
        <v>31</v>
      </c>
      <c r="O1270" s="23" t="s">
        <v>32</v>
      </c>
      <c r="P1270" s="24" t="s">
        <v>33</v>
      </c>
    </row>
    <row r="1271" spans="1:16" s="26" customFormat="1" ht="51" customHeight="1" x14ac:dyDescent="0.2">
      <c r="A1271" s="25" t="s">
        <v>22</v>
      </c>
      <c r="B1271" s="38">
        <v>1256</v>
      </c>
      <c r="C1271" s="85" t="s">
        <v>2153</v>
      </c>
      <c r="D1271" s="21" t="s">
        <v>2485</v>
      </c>
      <c r="E1271" s="79" t="s">
        <v>2486</v>
      </c>
      <c r="F1271" s="22">
        <v>43864</v>
      </c>
      <c r="G1271" s="68">
        <v>22206.880000000001</v>
      </c>
      <c r="H1271" s="21" t="s">
        <v>78</v>
      </c>
      <c r="I1271" s="21">
        <v>1</v>
      </c>
      <c r="J1271" s="68">
        <f t="shared" si="24"/>
        <v>22206.880000000001</v>
      </c>
      <c r="K1271" s="21" t="s">
        <v>28</v>
      </c>
      <c r="L1271" s="21" t="s">
        <v>88</v>
      </c>
      <c r="M1271" s="21" t="s">
        <v>30</v>
      </c>
      <c r="N1271" s="21" t="s">
        <v>31</v>
      </c>
      <c r="O1271" s="23" t="s">
        <v>32</v>
      </c>
      <c r="P1271" s="24" t="s">
        <v>33</v>
      </c>
    </row>
    <row r="1272" spans="1:16" s="26" customFormat="1" ht="51" customHeight="1" x14ac:dyDescent="0.2">
      <c r="A1272" s="25" t="s">
        <v>22</v>
      </c>
      <c r="B1272" s="38">
        <v>1257</v>
      </c>
      <c r="C1272" s="85" t="s">
        <v>2153</v>
      </c>
      <c r="D1272" s="21" t="s">
        <v>2487</v>
      </c>
      <c r="E1272" s="79" t="s">
        <v>2488</v>
      </c>
      <c r="F1272" s="22">
        <v>44295</v>
      </c>
      <c r="G1272" s="68">
        <v>52387.56</v>
      </c>
      <c r="H1272" s="21" t="s">
        <v>78</v>
      </c>
      <c r="I1272" s="21">
        <v>1</v>
      </c>
      <c r="J1272" s="68">
        <f t="shared" si="24"/>
        <v>52387.56</v>
      </c>
      <c r="K1272" s="21" t="s">
        <v>28</v>
      </c>
      <c r="L1272" s="21" t="s">
        <v>88</v>
      </c>
      <c r="M1272" s="21" t="s">
        <v>30</v>
      </c>
      <c r="N1272" s="21" t="s">
        <v>31</v>
      </c>
      <c r="O1272" s="23" t="s">
        <v>32</v>
      </c>
      <c r="P1272" s="24" t="s">
        <v>33</v>
      </c>
    </row>
    <row r="1273" spans="1:16" s="26" customFormat="1" ht="51" customHeight="1" x14ac:dyDescent="0.2">
      <c r="A1273" s="25" t="s">
        <v>22</v>
      </c>
      <c r="B1273" s="38">
        <v>1258</v>
      </c>
      <c r="C1273" s="85" t="s">
        <v>432</v>
      </c>
      <c r="D1273" s="21" t="s">
        <v>2489</v>
      </c>
      <c r="E1273" s="79" t="s">
        <v>2490</v>
      </c>
      <c r="F1273" s="22">
        <v>43864</v>
      </c>
      <c r="G1273" s="68">
        <v>71.290000000000006</v>
      </c>
      <c r="H1273" s="21" t="s">
        <v>27</v>
      </c>
      <c r="I1273" s="21">
        <v>3</v>
      </c>
      <c r="J1273" s="68">
        <f t="shared" si="24"/>
        <v>213.87</v>
      </c>
      <c r="K1273" s="21" t="s">
        <v>28</v>
      </c>
      <c r="L1273" s="21" t="s">
        <v>88</v>
      </c>
      <c r="M1273" s="21" t="s">
        <v>30</v>
      </c>
      <c r="N1273" s="21" t="s">
        <v>31</v>
      </c>
      <c r="O1273" s="23" t="s">
        <v>32</v>
      </c>
      <c r="P1273" s="24" t="s">
        <v>33</v>
      </c>
    </row>
    <row r="1274" spans="1:16" s="26" customFormat="1" ht="51" customHeight="1" x14ac:dyDescent="0.2">
      <c r="A1274" s="25" t="s">
        <v>22</v>
      </c>
      <c r="B1274" s="38">
        <v>1259</v>
      </c>
      <c r="C1274" s="85" t="s">
        <v>2245</v>
      </c>
      <c r="D1274" s="21" t="s">
        <v>2491</v>
      </c>
      <c r="E1274" s="79" t="s">
        <v>2492</v>
      </c>
      <c r="F1274" s="22">
        <v>44085</v>
      </c>
      <c r="G1274" s="68">
        <v>40500</v>
      </c>
      <c r="H1274" s="21" t="s">
        <v>78</v>
      </c>
      <c r="I1274" s="21">
        <v>1</v>
      </c>
      <c r="J1274" s="68">
        <f t="shared" si="24"/>
        <v>40500</v>
      </c>
      <c r="K1274" s="21" t="s">
        <v>28</v>
      </c>
      <c r="L1274" s="21" t="s">
        <v>88</v>
      </c>
      <c r="M1274" s="21" t="s">
        <v>30</v>
      </c>
      <c r="N1274" s="21" t="s">
        <v>31</v>
      </c>
      <c r="O1274" s="23" t="s">
        <v>32</v>
      </c>
      <c r="P1274" s="24" t="s">
        <v>33</v>
      </c>
    </row>
    <row r="1275" spans="1:16" s="26" customFormat="1" ht="51" customHeight="1" x14ac:dyDescent="0.2">
      <c r="A1275" s="25" t="s">
        <v>22</v>
      </c>
      <c r="B1275" s="38">
        <v>1260</v>
      </c>
      <c r="C1275" s="85" t="s">
        <v>2308</v>
      </c>
      <c r="D1275" s="21" t="s">
        <v>2493</v>
      </c>
      <c r="E1275" s="79" t="s">
        <v>2494</v>
      </c>
      <c r="F1275" s="22">
        <v>43864</v>
      </c>
      <c r="G1275" s="68">
        <v>35342.11</v>
      </c>
      <c r="H1275" s="21" t="s">
        <v>175</v>
      </c>
      <c r="I1275" s="21">
        <v>0.17699999999999999</v>
      </c>
      <c r="J1275" s="68">
        <f t="shared" si="24"/>
        <v>6255.5534699999998</v>
      </c>
      <c r="K1275" s="21" t="s">
        <v>28</v>
      </c>
      <c r="L1275" s="21" t="s">
        <v>88</v>
      </c>
      <c r="M1275" s="21" t="s">
        <v>30</v>
      </c>
      <c r="N1275" s="21" t="s">
        <v>31</v>
      </c>
      <c r="O1275" s="23" t="s">
        <v>32</v>
      </c>
      <c r="P1275" s="24" t="s">
        <v>33</v>
      </c>
    </row>
    <row r="1276" spans="1:16" s="26" customFormat="1" ht="51" customHeight="1" x14ac:dyDescent="0.2">
      <c r="A1276" s="25" t="s">
        <v>22</v>
      </c>
      <c r="B1276" s="38">
        <v>1261</v>
      </c>
      <c r="C1276" s="85" t="s">
        <v>2308</v>
      </c>
      <c r="D1276" s="21" t="s">
        <v>2495</v>
      </c>
      <c r="E1276" s="79" t="s">
        <v>2496</v>
      </c>
      <c r="F1276" s="22">
        <v>44132</v>
      </c>
      <c r="G1276" s="68">
        <v>37200</v>
      </c>
      <c r="H1276" s="21" t="s">
        <v>175</v>
      </c>
      <c r="I1276" s="21">
        <v>0.20200000000000001</v>
      </c>
      <c r="J1276" s="68">
        <f t="shared" si="24"/>
        <v>7514.4000000000005</v>
      </c>
      <c r="K1276" s="21" t="s">
        <v>28</v>
      </c>
      <c r="L1276" s="21" t="s">
        <v>88</v>
      </c>
      <c r="M1276" s="21" t="s">
        <v>30</v>
      </c>
      <c r="N1276" s="21" t="s">
        <v>31</v>
      </c>
      <c r="O1276" s="23" t="s">
        <v>32</v>
      </c>
      <c r="P1276" s="24" t="s">
        <v>33</v>
      </c>
    </row>
    <row r="1277" spans="1:16" s="26" customFormat="1" ht="51" customHeight="1" x14ac:dyDescent="0.2">
      <c r="A1277" s="25" t="s">
        <v>22</v>
      </c>
      <c r="B1277" s="38">
        <v>1262</v>
      </c>
      <c r="C1277" s="85" t="s">
        <v>2308</v>
      </c>
      <c r="D1277" s="21" t="s">
        <v>2497</v>
      </c>
      <c r="E1277" s="79" t="s">
        <v>2498</v>
      </c>
      <c r="F1277" s="22">
        <v>43864</v>
      </c>
      <c r="G1277" s="68">
        <v>483360</v>
      </c>
      <c r="H1277" s="21" t="s">
        <v>175</v>
      </c>
      <c r="I1277" s="21">
        <v>0.02</v>
      </c>
      <c r="J1277" s="68">
        <f t="shared" si="24"/>
        <v>9667.2000000000007</v>
      </c>
      <c r="K1277" s="21" t="s">
        <v>28</v>
      </c>
      <c r="L1277" s="21" t="s">
        <v>88</v>
      </c>
      <c r="M1277" s="21" t="s">
        <v>30</v>
      </c>
      <c r="N1277" s="21" t="s">
        <v>31</v>
      </c>
      <c r="O1277" s="23" t="s">
        <v>32</v>
      </c>
      <c r="P1277" s="24" t="s">
        <v>33</v>
      </c>
    </row>
    <row r="1278" spans="1:16" s="26" customFormat="1" ht="51" customHeight="1" x14ac:dyDescent="0.2">
      <c r="A1278" s="25" t="s">
        <v>22</v>
      </c>
      <c r="B1278" s="38">
        <v>1263</v>
      </c>
      <c r="C1278" s="85" t="s">
        <v>1191</v>
      </c>
      <c r="D1278" s="21" t="s">
        <v>2499</v>
      </c>
      <c r="E1278" s="79" t="s">
        <v>2500</v>
      </c>
      <c r="F1278" s="22">
        <v>44271</v>
      </c>
      <c r="G1278" s="68">
        <v>1537.5</v>
      </c>
      <c r="H1278" s="21" t="s">
        <v>27</v>
      </c>
      <c r="I1278" s="21">
        <v>4</v>
      </c>
      <c r="J1278" s="68">
        <f t="shared" si="24"/>
        <v>6150</v>
      </c>
      <c r="K1278" s="21" t="s">
        <v>28</v>
      </c>
      <c r="L1278" s="21" t="s">
        <v>88</v>
      </c>
      <c r="M1278" s="21" t="s">
        <v>30</v>
      </c>
      <c r="N1278" s="21" t="s">
        <v>31</v>
      </c>
      <c r="O1278" s="23" t="s">
        <v>32</v>
      </c>
      <c r="P1278" s="24" t="s">
        <v>33</v>
      </c>
    </row>
    <row r="1279" spans="1:16" s="26" customFormat="1" ht="51" customHeight="1" x14ac:dyDescent="0.2">
      <c r="A1279" s="25" t="s">
        <v>22</v>
      </c>
      <c r="B1279" s="38">
        <v>1264</v>
      </c>
      <c r="C1279" s="85" t="s">
        <v>1191</v>
      </c>
      <c r="D1279" s="21" t="s">
        <v>2501</v>
      </c>
      <c r="E1279" s="79" t="s">
        <v>2502</v>
      </c>
      <c r="F1279" s="22">
        <v>44271</v>
      </c>
      <c r="G1279" s="68">
        <v>4500</v>
      </c>
      <c r="H1279" s="21" t="s">
        <v>27</v>
      </c>
      <c r="I1279" s="21">
        <v>10</v>
      </c>
      <c r="J1279" s="68">
        <f t="shared" si="24"/>
        <v>45000</v>
      </c>
      <c r="K1279" s="21" t="s">
        <v>28</v>
      </c>
      <c r="L1279" s="21" t="s">
        <v>88</v>
      </c>
      <c r="M1279" s="21" t="s">
        <v>30</v>
      </c>
      <c r="N1279" s="21" t="s">
        <v>31</v>
      </c>
      <c r="O1279" s="23" t="s">
        <v>32</v>
      </c>
      <c r="P1279" s="24" t="s">
        <v>33</v>
      </c>
    </row>
    <row r="1280" spans="1:16" s="26" customFormat="1" ht="51" customHeight="1" x14ac:dyDescent="0.2">
      <c r="A1280" s="25" t="s">
        <v>22</v>
      </c>
      <c r="B1280" s="38">
        <v>1265</v>
      </c>
      <c r="C1280" s="85" t="s">
        <v>1191</v>
      </c>
      <c r="D1280" s="21" t="s">
        <v>2503</v>
      </c>
      <c r="E1280" s="79" t="s">
        <v>2504</v>
      </c>
      <c r="F1280" s="22">
        <v>43864</v>
      </c>
      <c r="G1280" s="68">
        <v>5507.48</v>
      </c>
      <c r="H1280" s="21" t="s">
        <v>27</v>
      </c>
      <c r="I1280" s="21">
        <v>2</v>
      </c>
      <c r="J1280" s="68">
        <f t="shared" si="24"/>
        <v>11014.96</v>
      </c>
      <c r="K1280" s="21" t="s">
        <v>28</v>
      </c>
      <c r="L1280" s="21" t="s">
        <v>88</v>
      </c>
      <c r="M1280" s="21" t="s">
        <v>30</v>
      </c>
      <c r="N1280" s="21" t="s">
        <v>31</v>
      </c>
      <c r="O1280" s="23" t="s">
        <v>32</v>
      </c>
      <c r="P1280" s="24" t="s">
        <v>33</v>
      </c>
    </row>
    <row r="1281" spans="1:16" s="26" customFormat="1" ht="51" customHeight="1" x14ac:dyDescent="0.2">
      <c r="A1281" s="25" t="s">
        <v>22</v>
      </c>
      <c r="B1281" s="38">
        <v>1266</v>
      </c>
      <c r="C1281" s="85" t="s">
        <v>1191</v>
      </c>
      <c r="D1281" s="21" t="s">
        <v>2505</v>
      </c>
      <c r="E1281" s="79" t="s">
        <v>2506</v>
      </c>
      <c r="F1281" s="22">
        <v>44097</v>
      </c>
      <c r="G1281" s="68">
        <v>1239.3</v>
      </c>
      <c r="H1281" s="21" t="s">
        <v>27</v>
      </c>
      <c r="I1281" s="21">
        <v>6</v>
      </c>
      <c r="J1281" s="68">
        <f t="shared" si="24"/>
        <v>7435.7999999999993</v>
      </c>
      <c r="K1281" s="21" t="s">
        <v>28</v>
      </c>
      <c r="L1281" s="21" t="s">
        <v>88</v>
      </c>
      <c r="M1281" s="21" t="s">
        <v>30</v>
      </c>
      <c r="N1281" s="21" t="s">
        <v>31</v>
      </c>
      <c r="O1281" s="23" t="s">
        <v>32</v>
      </c>
      <c r="P1281" s="24" t="s">
        <v>33</v>
      </c>
    </row>
    <row r="1282" spans="1:16" s="26" customFormat="1" ht="51" customHeight="1" x14ac:dyDescent="0.2">
      <c r="A1282" s="25" t="s">
        <v>22</v>
      </c>
      <c r="B1282" s="38">
        <v>1267</v>
      </c>
      <c r="C1282" s="85" t="s">
        <v>1191</v>
      </c>
      <c r="D1282" s="21" t="s">
        <v>2507</v>
      </c>
      <c r="E1282" s="79" t="s">
        <v>2508</v>
      </c>
      <c r="F1282" s="22">
        <v>44271</v>
      </c>
      <c r="G1282" s="68">
        <v>1950</v>
      </c>
      <c r="H1282" s="21" t="s">
        <v>27</v>
      </c>
      <c r="I1282" s="21">
        <v>2</v>
      </c>
      <c r="J1282" s="68">
        <f t="shared" si="24"/>
        <v>3900</v>
      </c>
      <c r="K1282" s="21" t="s">
        <v>28</v>
      </c>
      <c r="L1282" s="21" t="s">
        <v>88</v>
      </c>
      <c r="M1282" s="21" t="s">
        <v>30</v>
      </c>
      <c r="N1282" s="21" t="s">
        <v>31</v>
      </c>
      <c r="O1282" s="23" t="s">
        <v>32</v>
      </c>
      <c r="P1282" s="24" t="s">
        <v>33</v>
      </c>
    </row>
    <row r="1283" spans="1:16" s="26" customFormat="1" ht="51" customHeight="1" x14ac:dyDescent="0.2">
      <c r="A1283" s="25" t="s">
        <v>22</v>
      </c>
      <c r="B1283" s="38">
        <v>1268</v>
      </c>
      <c r="C1283" s="85" t="s">
        <v>1191</v>
      </c>
      <c r="D1283" s="21" t="s">
        <v>2509</v>
      </c>
      <c r="E1283" s="79" t="s">
        <v>2510</v>
      </c>
      <c r="F1283" s="22">
        <v>44341</v>
      </c>
      <c r="G1283" s="68">
        <v>697.5</v>
      </c>
      <c r="H1283" s="21" t="s">
        <v>27</v>
      </c>
      <c r="I1283" s="21">
        <v>2</v>
      </c>
      <c r="J1283" s="68">
        <f t="shared" si="24"/>
        <v>1395</v>
      </c>
      <c r="K1283" s="21" t="s">
        <v>28</v>
      </c>
      <c r="L1283" s="21" t="s">
        <v>88</v>
      </c>
      <c r="M1283" s="21" t="s">
        <v>30</v>
      </c>
      <c r="N1283" s="21" t="s">
        <v>31</v>
      </c>
      <c r="O1283" s="23" t="s">
        <v>32</v>
      </c>
      <c r="P1283" s="24" t="s">
        <v>33</v>
      </c>
    </row>
    <row r="1284" spans="1:16" s="26" customFormat="1" ht="51" customHeight="1" x14ac:dyDescent="0.2">
      <c r="A1284" s="25" t="s">
        <v>22</v>
      </c>
      <c r="B1284" s="38">
        <v>1269</v>
      </c>
      <c r="C1284" s="85" t="s">
        <v>1191</v>
      </c>
      <c r="D1284" s="21" t="s">
        <v>2511</v>
      </c>
      <c r="E1284" s="79" t="s">
        <v>2512</v>
      </c>
      <c r="F1284" s="22">
        <v>44341</v>
      </c>
      <c r="G1284" s="68">
        <v>825</v>
      </c>
      <c r="H1284" s="21" t="s">
        <v>27</v>
      </c>
      <c r="I1284" s="21">
        <v>4</v>
      </c>
      <c r="J1284" s="68">
        <f t="shared" si="24"/>
        <v>3300</v>
      </c>
      <c r="K1284" s="21" t="s">
        <v>28</v>
      </c>
      <c r="L1284" s="21" t="s">
        <v>88</v>
      </c>
      <c r="M1284" s="21" t="s">
        <v>30</v>
      </c>
      <c r="N1284" s="21" t="s">
        <v>31</v>
      </c>
      <c r="O1284" s="23" t="s">
        <v>32</v>
      </c>
      <c r="P1284" s="24" t="s">
        <v>33</v>
      </c>
    </row>
    <row r="1285" spans="1:16" s="26" customFormat="1" ht="51" customHeight="1" x14ac:dyDescent="0.2">
      <c r="A1285" s="25" t="s">
        <v>22</v>
      </c>
      <c r="B1285" s="38">
        <v>1270</v>
      </c>
      <c r="C1285" s="85" t="s">
        <v>1191</v>
      </c>
      <c r="D1285" s="21" t="s">
        <v>2513</v>
      </c>
      <c r="E1285" s="79" t="s">
        <v>2514</v>
      </c>
      <c r="F1285" s="22">
        <v>44341</v>
      </c>
      <c r="G1285" s="68">
        <v>975</v>
      </c>
      <c r="H1285" s="21" t="s">
        <v>27</v>
      </c>
      <c r="I1285" s="21">
        <v>3</v>
      </c>
      <c r="J1285" s="68">
        <f t="shared" si="24"/>
        <v>2925</v>
      </c>
      <c r="K1285" s="21" t="s">
        <v>28</v>
      </c>
      <c r="L1285" s="21" t="s">
        <v>88</v>
      </c>
      <c r="M1285" s="21" t="s">
        <v>30</v>
      </c>
      <c r="N1285" s="21" t="s">
        <v>31</v>
      </c>
      <c r="O1285" s="23" t="s">
        <v>32</v>
      </c>
      <c r="P1285" s="24" t="s">
        <v>33</v>
      </c>
    </row>
    <row r="1286" spans="1:16" s="26" customFormat="1" ht="51" customHeight="1" x14ac:dyDescent="0.2">
      <c r="A1286" s="25" t="s">
        <v>22</v>
      </c>
      <c r="B1286" s="38">
        <v>1271</v>
      </c>
      <c r="C1286" s="85" t="s">
        <v>1191</v>
      </c>
      <c r="D1286" s="21" t="s">
        <v>2515</v>
      </c>
      <c r="E1286" s="79" t="s">
        <v>2516</v>
      </c>
      <c r="F1286" s="22">
        <v>44341</v>
      </c>
      <c r="G1286" s="68">
        <v>86.25</v>
      </c>
      <c r="H1286" s="21" t="s">
        <v>27</v>
      </c>
      <c r="I1286" s="21">
        <v>2</v>
      </c>
      <c r="J1286" s="68">
        <f t="shared" si="24"/>
        <v>172.5</v>
      </c>
      <c r="K1286" s="21" t="s">
        <v>28</v>
      </c>
      <c r="L1286" s="21" t="s">
        <v>88</v>
      </c>
      <c r="M1286" s="21" t="s">
        <v>30</v>
      </c>
      <c r="N1286" s="21" t="s">
        <v>31</v>
      </c>
      <c r="O1286" s="23" t="s">
        <v>32</v>
      </c>
      <c r="P1286" s="24" t="s">
        <v>33</v>
      </c>
    </row>
    <row r="1287" spans="1:16" s="26" customFormat="1" ht="51" customHeight="1" x14ac:dyDescent="0.2">
      <c r="A1287" s="25" t="s">
        <v>22</v>
      </c>
      <c r="B1287" s="38">
        <v>1272</v>
      </c>
      <c r="C1287" s="85" t="s">
        <v>1913</v>
      </c>
      <c r="D1287" s="21" t="s">
        <v>2517</v>
      </c>
      <c r="E1287" s="79" t="s">
        <v>2518</v>
      </c>
      <c r="F1287" s="22">
        <v>43864</v>
      </c>
      <c r="G1287" s="68">
        <v>63.93</v>
      </c>
      <c r="H1287" s="21" t="s">
        <v>454</v>
      </c>
      <c r="I1287" s="21">
        <v>15.3</v>
      </c>
      <c r="J1287" s="68">
        <f t="shared" si="24"/>
        <v>978.12900000000002</v>
      </c>
      <c r="K1287" s="21" t="s">
        <v>28</v>
      </c>
      <c r="L1287" s="21" t="s">
        <v>88</v>
      </c>
      <c r="M1287" s="21" t="s">
        <v>30</v>
      </c>
      <c r="N1287" s="21" t="s">
        <v>31</v>
      </c>
      <c r="O1287" s="23" t="s">
        <v>32</v>
      </c>
      <c r="P1287" s="24" t="s">
        <v>33</v>
      </c>
    </row>
    <row r="1288" spans="1:16" s="26" customFormat="1" ht="51" customHeight="1" x14ac:dyDescent="0.2">
      <c r="A1288" s="25" t="s">
        <v>22</v>
      </c>
      <c r="B1288" s="38">
        <v>1273</v>
      </c>
      <c r="C1288" s="85" t="s">
        <v>1913</v>
      </c>
      <c r="D1288" s="21" t="s">
        <v>2519</v>
      </c>
      <c r="E1288" s="79" t="s">
        <v>2520</v>
      </c>
      <c r="F1288" s="22">
        <v>43864</v>
      </c>
      <c r="G1288" s="68">
        <v>226.58</v>
      </c>
      <c r="H1288" s="21" t="s">
        <v>27</v>
      </c>
      <c r="I1288" s="21">
        <v>4</v>
      </c>
      <c r="J1288" s="68">
        <f t="shared" si="24"/>
        <v>906.32</v>
      </c>
      <c r="K1288" s="21" t="s">
        <v>28</v>
      </c>
      <c r="L1288" s="21" t="s">
        <v>88</v>
      </c>
      <c r="M1288" s="21" t="s">
        <v>30</v>
      </c>
      <c r="N1288" s="21" t="s">
        <v>31</v>
      </c>
      <c r="O1288" s="23" t="s">
        <v>32</v>
      </c>
      <c r="P1288" s="24" t="s">
        <v>33</v>
      </c>
    </row>
    <row r="1289" spans="1:16" s="26" customFormat="1" ht="51" customHeight="1" x14ac:dyDescent="0.2">
      <c r="A1289" s="25" t="s">
        <v>22</v>
      </c>
      <c r="B1289" s="38">
        <v>1274</v>
      </c>
      <c r="C1289" s="85" t="s">
        <v>1913</v>
      </c>
      <c r="D1289" s="21" t="s">
        <v>2521</v>
      </c>
      <c r="E1289" s="79" t="s">
        <v>2522</v>
      </c>
      <c r="F1289" s="22">
        <v>43864</v>
      </c>
      <c r="G1289" s="68">
        <v>249.23</v>
      </c>
      <c r="H1289" s="21" t="s">
        <v>27</v>
      </c>
      <c r="I1289" s="21">
        <v>4</v>
      </c>
      <c r="J1289" s="68">
        <f t="shared" si="24"/>
        <v>996.92</v>
      </c>
      <c r="K1289" s="21" t="s">
        <v>28</v>
      </c>
      <c r="L1289" s="21" t="s">
        <v>88</v>
      </c>
      <c r="M1289" s="21" t="s">
        <v>30</v>
      </c>
      <c r="N1289" s="21" t="s">
        <v>31</v>
      </c>
      <c r="O1289" s="23" t="s">
        <v>32</v>
      </c>
      <c r="P1289" s="24" t="s">
        <v>33</v>
      </c>
    </row>
    <row r="1290" spans="1:16" s="26" customFormat="1" ht="51" customHeight="1" x14ac:dyDescent="0.2">
      <c r="A1290" s="25" t="s">
        <v>22</v>
      </c>
      <c r="B1290" s="38">
        <v>1275</v>
      </c>
      <c r="C1290" s="85" t="s">
        <v>2353</v>
      </c>
      <c r="D1290" s="21" t="s">
        <v>2523</v>
      </c>
      <c r="E1290" s="79" t="s">
        <v>2524</v>
      </c>
      <c r="F1290" s="22">
        <v>43864</v>
      </c>
      <c r="G1290" s="68">
        <v>189612.56</v>
      </c>
      <c r="H1290" s="21" t="s">
        <v>175</v>
      </c>
      <c r="I1290" s="21">
        <v>0.18</v>
      </c>
      <c r="J1290" s="68">
        <f t="shared" si="24"/>
        <v>34130.260799999996</v>
      </c>
      <c r="K1290" s="21" t="s">
        <v>28</v>
      </c>
      <c r="L1290" s="21" t="s">
        <v>88</v>
      </c>
      <c r="M1290" s="21" t="s">
        <v>30</v>
      </c>
      <c r="N1290" s="21" t="s">
        <v>31</v>
      </c>
      <c r="O1290" s="23" t="s">
        <v>32</v>
      </c>
      <c r="P1290" s="24" t="s">
        <v>33</v>
      </c>
    </row>
    <row r="1291" spans="1:16" s="26" customFormat="1" ht="51" customHeight="1" x14ac:dyDescent="0.2">
      <c r="A1291" s="25" t="s">
        <v>22</v>
      </c>
      <c r="B1291" s="38">
        <v>1276</v>
      </c>
      <c r="C1291" s="85" t="s">
        <v>2353</v>
      </c>
      <c r="D1291" s="21" t="s">
        <v>2525</v>
      </c>
      <c r="E1291" s="79" t="s">
        <v>2526</v>
      </c>
      <c r="F1291" s="22">
        <v>43864</v>
      </c>
      <c r="G1291" s="68">
        <v>82214.539999999994</v>
      </c>
      <c r="H1291" s="21" t="s">
        <v>175</v>
      </c>
      <c r="I1291" s="21">
        <v>0.34399999999999997</v>
      </c>
      <c r="J1291" s="68">
        <f t="shared" si="24"/>
        <v>28281.801759999995</v>
      </c>
      <c r="K1291" s="21" t="s">
        <v>28</v>
      </c>
      <c r="L1291" s="21" t="s">
        <v>88</v>
      </c>
      <c r="M1291" s="21" t="s">
        <v>30</v>
      </c>
      <c r="N1291" s="21" t="s">
        <v>31</v>
      </c>
      <c r="O1291" s="23" t="s">
        <v>32</v>
      </c>
      <c r="P1291" s="24" t="s">
        <v>33</v>
      </c>
    </row>
    <row r="1292" spans="1:16" s="26" customFormat="1" ht="51" customHeight="1" x14ac:dyDescent="0.2">
      <c r="A1292" s="40" t="s">
        <v>22</v>
      </c>
      <c r="B1292" s="38">
        <v>1277</v>
      </c>
      <c r="C1292" s="85" t="s">
        <v>2456</v>
      </c>
      <c r="D1292" s="21" t="s">
        <v>2527</v>
      </c>
      <c r="E1292" s="79" t="s">
        <v>2528</v>
      </c>
      <c r="F1292" s="22">
        <v>43864</v>
      </c>
      <c r="G1292" s="68">
        <v>92574.89</v>
      </c>
      <c r="H1292" s="21" t="s">
        <v>175</v>
      </c>
      <c r="I1292" s="21">
        <v>0.48499999999999999</v>
      </c>
      <c r="J1292" s="68">
        <f t="shared" si="24"/>
        <v>44898.821649999998</v>
      </c>
      <c r="K1292" s="21" t="s">
        <v>28</v>
      </c>
      <c r="L1292" s="21" t="s">
        <v>88</v>
      </c>
      <c r="M1292" s="21" t="s">
        <v>30</v>
      </c>
      <c r="N1292" s="21" t="s">
        <v>31</v>
      </c>
      <c r="O1292" s="23" t="s">
        <v>32</v>
      </c>
      <c r="P1292" s="24" t="s">
        <v>33</v>
      </c>
    </row>
    <row r="1293" spans="1:16" s="26" customFormat="1" ht="51" customHeight="1" x14ac:dyDescent="0.2">
      <c r="A1293" s="40" t="s">
        <v>22</v>
      </c>
      <c r="B1293" s="38">
        <v>1278</v>
      </c>
      <c r="C1293" s="85" t="s">
        <v>2308</v>
      </c>
      <c r="D1293" s="21" t="s">
        <v>2529</v>
      </c>
      <c r="E1293" s="79" t="s">
        <v>2530</v>
      </c>
      <c r="F1293" s="22">
        <v>43864</v>
      </c>
      <c r="G1293" s="68">
        <v>31714.36</v>
      </c>
      <c r="H1293" s="21" t="s">
        <v>175</v>
      </c>
      <c r="I1293" s="21">
        <v>0.11</v>
      </c>
      <c r="J1293" s="68">
        <f t="shared" si="24"/>
        <v>3488.5796</v>
      </c>
      <c r="K1293" s="21" t="s">
        <v>28</v>
      </c>
      <c r="L1293" s="21" t="s">
        <v>88</v>
      </c>
      <c r="M1293" s="21" t="s">
        <v>30</v>
      </c>
      <c r="N1293" s="21" t="s">
        <v>31</v>
      </c>
      <c r="O1293" s="23" t="s">
        <v>32</v>
      </c>
      <c r="P1293" s="24" t="s">
        <v>33</v>
      </c>
    </row>
    <row r="1294" spans="1:16" s="26" customFormat="1" ht="51" customHeight="1" x14ac:dyDescent="0.2">
      <c r="A1294" s="40" t="s">
        <v>22</v>
      </c>
      <c r="B1294" s="38">
        <v>1279</v>
      </c>
      <c r="C1294" s="85" t="s">
        <v>2308</v>
      </c>
      <c r="D1294" s="21" t="s">
        <v>2531</v>
      </c>
      <c r="E1294" s="79" t="s">
        <v>2532</v>
      </c>
      <c r="F1294" s="22">
        <v>43864</v>
      </c>
      <c r="G1294" s="68">
        <v>40842.31</v>
      </c>
      <c r="H1294" s="21" t="s">
        <v>175</v>
      </c>
      <c r="I1294" s="21">
        <v>0.307</v>
      </c>
      <c r="J1294" s="68">
        <f t="shared" si="24"/>
        <v>12538.589169999999</v>
      </c>
      <c r="K1294" s="21" t="s">
        <v>28</v>
      </c>
      <c r="L1294" s="21" t="s">
        <v>88</v>
      </c>
      <c r="M1294" s="21" t="s">
        <v>30</v>
      </c>
      <c r="N1294" s="21" t="s">
        <v>31</v>
      </c>
      <c r="O1294" s="23" t="s">
        <v>32</v>
      </c>
      <c r="P1294" s="24" t="s">
        <v>33</v>
      </c>
    </row>
    <row r="1295" spans="1:16" s="26" customFormat="1" ht="51" customHeight="1" x14ac:dyDescent="0.2">
      <c r="A1295" s="40" t="s">
        <v>22</v>
      </c>
      <c r="B1295" s="38">
        <v>1280</v>
      </c>
      <c r="C1295" s="85" t="s">
        <v>2308</v>
      </c>
      <c r="D1295" s="21" t="s">
        <v>2533</v>
      </c>
      <c r="E1295" s="79" t="s">
        <v>2534</v>
      </c>
      <c r="F1295" s="22">
        <v>43864</v>
      </c>
      <c r="G1295" s="68">
        <v>40842.31</v>
      </c>
      <c r="H1295" s="21" t="s">
        <v>175</v>
      </c>
      <c r="I1295" s="21">
        <v>0.188</v>
      </c>
      <c r="J1295" s="68">
        <f t="shared" si="24"/>
        <v>7678.3542799999996</v>
      </c>
      <c r="K1295" s="21" t="s">
        <v>28</v>
      </c>
      <c r="L1295" s="21" t="s">
        <v>88</v>
      </c>
      <c r="M1295" s="21" t="s">
        <v>30</v>
      </c>
      <c r="N1295" s="21" t="s">
        <v>31</v>
      </c>
      <c r="O1295" s="23" t="s">
        <v>32</v>
      </c>
      <c r="P1295" s="24" t="s">
        <v>33</v>
      </c>
    </row>
    <row r="1296" spans="1:16" s="26" customFormat="1" ht="51" customHeight="1" x14ac:dyDescent="0.2">
      <c r="A1296" s="40" t="s">
        <v>22</v>
      </c>
      <c r="B1296" s="38">
        <v>1281</v>
      </c>
      <c r="C1296" s="85" t="s">
        <v>2308</v>
      </c>
      <c r="D1296" s="21" t="s">
        <v>1220</v>
      </c>
      <c r="E1296" s="79" t="s">
        <v>1221</v>
      </c>
      <c r="F1296" s="22">
        <v>43864</v>
      </c>
      <c r="G1296" s="68">
        <v>41670.35</v>
      </c>
      <c r="H1296" s="21" t="s">
        <v>175</v>
      </c>
      <c r="I1296" s="21">
        <v>0.63500000000000001</v>
      </c>
      <c r="J1296" s="68">
        <f t="shared" si="24"/>
        <v>26460.67225</v>
      </c>
      <c r="K1296" s="21" t="s">
        <v>28</v>
      </c>
      <c r="L1296" s="21" t="s">
        <v>88</v>
      </c>
      <c r="M1296" s="21" t="s">
        <v>30</v>
      </c>
      <c r="N1296" s="21" t="s">
        <v>31</v>
      </c>
      <c r="O1296" s="23" t="s">
        <v>32</v>
      </c>
      <c r="P1296" s="24" t="s">
        <v>33</v>
      </c>
    </row>
    <row r="1297" spans="1:16" s="26" customFormat="1" ht="51" customHeight="1" x14ac:dyDescent="0.2">
      <c r="A1297" s="40" t="s">
        <v>22</v>
      </c>
      <c r="B1297" s="38">
        <v>1282</v>
      </c>
      <c r="C1297" s="85" t="s">
        <v>2308</v>
      </c>
      <c r="D1297" s="21" t="s">
        <v>2535</v>
      </c>
      <c r="E1297" s="79" t="s">
        <v>2536</v>
      </c>
      <c r="F1297" s="22">
        <v>43864</v>
      </c>
      <c r="G1297" s="68">
        <v>39512.67</v>
      </c>
      <c r="H1297" s="21" t="s">
        <v>175</v>
      </c>
      <c r="I1297" s="21">
        <v>0.43</v>
      </c>
      <c r="J1297" s="68">
        <f t="shared" si="24"/>
        <v>16990.448099999998</v>
      </c>
      <c r="K1297" s="21" t="s">
        <v>28</v>
      </c>
      <c r="L1297" s="21" t="s">
        <v>88</v>
      </c>
      <c r="M1297" s="21" t="s">
        <v>30</v>
      </c>
      <c r="N1297" s="21" t="s">
        <v>31</v>
      </c>
      <c r="O1297" s="23" t="s">
        <v>32</v>
      </c>
      <c r="P1297" s="24" t="s">
        <v>33</v>
      </c>
    </row>
    <row r="1298" spans="1:16" s="26" customFormat="1" ht="51" customHeight="1" x14ac:dyDescent="0.2">
      <c r="A1298" s="40" t="s">
        <v>22</v>
      </c>
      <c r="B1298" s="38">
        <v>1283</v>
      </c>
      <c r="C1298" s="85" t="s">
        <v>1158</v>
      </c>
      <c r="D1298" s="21" t="s">
        <v>2537</v>
      </c>
      <c r="E1298" s="79" t="s">
        <v>2538</v>
      </c>
      <c r="F1298" s="22">
        <v>44081</v>
      </c>
      <c r="G1298" s="68">
        <v>72.180000000000007</v>
      </c>
      <c r="H1298" s="21" t="s">
        <v>78</v>
      </c>
      <c r="I1298" s="21">
        <v>2</v>
      </c>
      <c r="J1298" s="68">
        <f t="shared" si="24"/>
        <v>144.36000000000001</v>
      </c>
      <c r="K1298" s="21" t="s">
        <v>28</v>
      </c>
      <c r="L1298" s="21" t="s">
        <v>88</v>
      </c>
      <c r="M1298" s="21" t="s">
        <v>30</v>
      </c>
      <c r="N1298" s="21" t="s">
        <v>31</v>
      </c>
      <c r="O1298" s="23" t="s">
        <v>32</v>
      </c>
      <c r="P1298" s="24" t="s">
        <v>33</v>
      </c>
    </row>
    <row r="1299" spans="1:16" s="26" customFormat="1" ht="51" customHeight="1" x14ac:dyDescent="0.2">
      <c r="A1299" s="36" t="s">
        <v>48</v>
      </c>
      <c r="B1299" s="38">
        <v>1284</v>
      </c>
      <c r="C1299" s="85" t="s">
        <v>432</v>
      </c>
      <c r="D1299" s="21" t="s">
        <v>2539</v>
      </c>
      <c r="E1299" s="79" t="s">
        <v>2540</v>
      </c>
      <c r="F1299" s="22">
        <v>43864</v>
      </c>
      <c r="G1299" s="68">
        <v>4339.75</v>
      </c>
      <c r="H1299" s="21" t="s">
        <v>27</v>
      </c>
      <c r="I1299" s="21">
        <v>1</v>
      </c>
      <c r="J1299" s="68">
        <f t="shared" si="24"/>
        <v>4339.75</v>
      </c>
      <c r="K1299" s="21" t="s">
        <v>28</v>
      </c>
      <c r="L1299" s="21" t="s">
        <v>88</v>
      </c>
      <c r="M1299" s="21" t="s">
        <v>30</v>
      </c>
      <c r="N1299" s="21" t="s">
        <v>31</v>
      </c>
      <c r="O1299" s="23" t="s">
        <v>32</v>
      </c>
      <c r="P1299" s="24" t="s">
        <v>33</v>
      </c>
    </row>
    <row r="1300" spans="1:16" s="26" customFormat="1" ht="51" customHeight="1" x14ac:dyDescent="0.2">
      <c r="A1300" s="36" t="s">
        <v>48</v>
      </c>
      <c r="B1300" s="38">
        <v>1285</v>
      </c>
      <c r="C1300" s="85" t="s">
        <v>432</v>
      </c>
      <c r="D1300" s="21" t="s">
        <v>2539</v>
      </c>
      <c r="E1300" s="79" t="s">
        <v>2540</v>
      </c>
      <c r="F1300" s="22">
        <v>44172</v>
      </c>
      <c r="G1300" s="68">
        <v>4707</v>
      </c>
      <c r="H1300" s="21" t="s">
        <v>27</v>
      </c>
      <c r="I1300" s="21">
        <v>4</v>
      </c>
      <c r="J1300" s="68">
        <f t="shared" ref="J1300:J1363" si="25">G1300*I1300</f>
        <v>18828</v>
      </c>
      <c r="K1300" s="21" t="s">
        <v>28</v>
      </c>
      <c r="L1300" s="21" t="s">
        <v>88</v>
      </c>
      <c r="M1300" s="21" t="s">
        <v>30</v>
      </c>
      <c r="N1300" s="21" t="s">
        <v>31</v>
      </c>
      <c r="O1300" s="23" t="s">
        <v>32</v>
      </c>
      <c r="P1300" s="24" t="s">
        <v>33</v>
      </c>
    </row>
    <row r="1301" spans="1:16" s="26" customFormat="1" ht="51" customHeight="1" x14ac:dyDescent="0.2">
      <c r="A1301" s="36" t="s">
        <v>48</v>
      </c>
      <c r="B1301" s="38">
        <v>1286</v>
      </c>
      <c r="C1301" s="85" t="s">
        <v>432</v>
      </c>
      <c r="D1301" s="21" t="s">
        <v>2541</v>
      </c>
      <c r="E1301" s="79" t="s">
        <v>2542</v>
      </c>
      <c r="F1301" s="22">
        <v>44134</v>
      </c>
      <c r="G1301" s="68">
        <v>18459</v>
      </c>
      <c r="H1301" s="21" t="s">
        <v>78</v>
      </c>
      <c r="I1301" s="21">
        <v>1</v>
      </c>
      <c r="J1301" s="68">
        <f t="shared" si="25"/>
        <v>18459</v>
      </c>
      <c r="K1301" s="21" t="s">
        <v>28</v>
      </c>
      <c r="L1301" s="21" t="s">
        <v>88</v>
      </c>
      <c r="M1301" s="21" t="s">
        <v>30</v>
      </c>
      <c r="N1301" s="21" t="s">
        <v>31</v>
      </c>
      <c r="O1301" s="23" t="s">
        <v>32</v>
      </c>
      <c r="P1301" s="24" t="s">
        <v>33</v>
      </c>
    </row>
    <row r="1302" spans="1:16" s="26" customFormat="1" ht="51" customHeight="1" x14ac:dyDescent="0.2">
      <c r="A1302" s="36" t="s">
        <v>48</v>
      </c>
      <c r="B1302" s="38">
        <v>1287</v>
      </c>
      <c r="C1302" s="85" t="s">
        <v>385</v>
      </c>
      <c r="D1302" s="21" t="s">
        <v>2543</v>
      </c>
      <c r="E1302" s="79" t="s">
        <v>2544</v>
      </c>
      <c r="F1302" s="22">
        <v>43864</v>
      </c>
      <c r="G1302" s="68">
        <v>142305.53</v>
      </c>
      <c r="H1302" s="21" t="s">
        <v>27</v>
      </c>
      <c r="I1302" s="21">
        <v>2</v>
      </c>
      <c r="J1302" s="68">
        <f t="shared" si="25"/>
        <v>284611.06</v>
      </c>
      <c r="K1302" s="21" t="s">
        <v>28</v>
      </c>
      <c r="L1302" s="21" t="s">
        <v>88</v>
      </c>
      <c r="M1302" s="21" t="s">
        <v>30</v>
      </c>
      <c r="N1302" s="21" t="s">
        <v>31</v>
      </c>
      <c r="O1302" s="23" t="s">
        <v>32</v>
      </c>
      <c r="P1302" s="24" t="s">
        <v>33</v>
      </c>
    </row>
    <row r="1303" spans="1:16" s="26" customFormat="1" ht="51" customHeight="1" x14ac:dyDescent="0.2">
      <c r="A1303" s="36" t="s">
        <v>48</v>
      </c>
      <c r="B1303" s="38">
        <v>1288</v>
      </c>
      <c r="C1303" s="85" t="s">
        <v>432</v>
      </c>
      <c r="D1303" s="21" t="s">
        <v>2545</v>
      </c>
      <c r="E1303" s="79" t="s">
        <v>2546</v>
      </c>
      <c r="F1303" s="22">
        <v>43980</v>
      </c>
      <c r="G1303" s="68">
        <v>548.1</v>
      </c>
      <c r="H1303" s="21" t="s">
        <v>27</v>
      </c>
      <c r="I1303" s="21">
        <v>6</v>
      </c>
      <c r="J1303" s="68">
        <f t="shared" si="25"/>
        <v>3288.6000000000004</v>
      </c>
      <c r="K1303" s="21" t="s">
        <v>28</v>
      </c>
      <c r="L1303" s="21" t="s">
        <v>88</v>
      </c>
      <c r="M1303" s="21" t="s">
        <v>30</v>
      </c>
      <c r="N1303" s="21" t="s">
        <v>31</v>
      </c>
      <c r="O1303" s="23" t="s">
        <v>32</v>
      </c>
      <c r="P1303" s="24" t="s">
        <v>33</v>
      </c>
    </row>
    <row r="1304" spans="1:16" s="26" customFormat="1" ht="51" customHeight="1" x14ac:dyDescent="0.2">
      <c r="A1304" s="36" t="s">
        <v>48</v>
      </c>
      <c r="B1304" s="38">
        <v>1289</v>
      </c>
      <c r="C1304" s="85" t="s">
        <v>432</v>
      </c>
      <c r="D1304" s="21" t="s">
        <v>2545</v>
      </c>
      <c r="E1304" s="79" t="s">
        <v>2546</v>
      </c>
      <c r="F1304" s="22">
        <v>44053</v>
      </c>
      <c r="G1304" s="68">
        <v>504</v>
      </c>
      <c r="H1304" s="21" t="s">
        <v>27</v>
      </c>
      <c r="I1304" s="21">
        <v>10</v>
      </c>
      <c r="J1304" s="68">
        <f t="shared" si="25"/>
        <v>5040</v>
      </c>
      <c r="K1304" s="21" t="s">
        <v>28</v>
      </c>
      <c r="L1304" s="21" t="s">
        <v>88</v>
      </c>
      <c r="M1304" s="21" t="s">
        <v>30</v>
      </c>
      <c r="N1304" s="21" t="s">
        <v>31</v>
      </c>
      <c r="O1304" s="23" t="s">
        <v>32</v>
      </c>
      <c r="P1304" s="24" t="s">
        <v>33</v>
      </c>
    </row>
    <row r="1305" spans="1:16" s="26" customFormat="1" ht="51" customHeight="1" x14ac:dyDescent="0.2">
      <c r="A1305" s="36" t="s">
        <v>48</v>
      </c>
      <c r="B1305" s="38">
        <v>1290</v>
      </c>
      <c r="C1305" s="85" t="s">
        <v>432</v>
      </c>
      <c r="D1305" s="21" t="s">
        <v>2547</v>
      </c>
      <c r="E1305" s="79" t="s">
        <v>2548</v>
      </c>
      <c r="F1305" s="22">
        <v>43864</v>
      </c>
      <c r="G1305" s="68">
        <v>1105.49</v>
      </c>
      <c r="H1305" s="21" t="s">
        <v>27</v>
      </c>
      <c r="I1305" s="21">
        <v>2</v>
      </c>
      <c r="J1305" s="68">
        <f t="shared" si="25"/>
        <v>2210.98</v>
      </c>
      <c r="K1305" s="21" t="s">
        <v>28</v>
      </c>
      <c r="L1305" s="21" t="s">
        <v>88</v>
      </c>
      <c r="M1305" s="21" t="s">
        <v>30</v>
      </c>
      <c r="N1305" s="21" t="s">
        <v>31</v>
      </c>
      <c r="O1305" s="23" t="s">
        <v>32</v>
      </c>
      <c r="P1305" s="24" t="s">
        <v>33</v>
      </c>
    </row>
    <row r="1306" spans="1:16" s="26" customFormat="1" ht="51" customHeight="1" x14ac:dyDescent="0.2">
      <c r="A1306" s="36" t="s">
        <v>48</v>
      </c>
      <c r="B1306" s="38">
        <v>1291</v>
      </c>
      <c r="C1306" s="85" t="s">
        <v>432</v>
      </c>
      <c r="D1306" s="21" t="s">
        <v>2549</v>
      </c>
      <c r="E1306" s="79" t="s">
        <v>2550</v>
      </c>
      <c r="F1306" s="22">
        <v>44053</v>
      </c>
      <c r="G1306" s="68">
        <v>1197</v>
      </c>
      <c r="H1306" s="21" t="s">
        <v>27</v>
      </c>
      <c r="I1306" s="21">
        <v>2</v>
      </c>
      <c r="J1306" s="68">
        <f t="shared" si="25"/>
        <v>2394</v>
      </c>
      <c r="K1306" s="21" t="s">
        <v>28</v>
      </c>
      <c r="L1306" s="21" t="s">
        <v>88</v>
      </c>
      <c r="M1306" s="21" t="s">
        <v>30</v>
      </c>
      <c r="N1306" s="21" t="s">
        <v>31</v>
      </c>
      <c r="O1306" s="23" t="s">
        <v>32</v>
      </c>
      <c r="P1306" s="24" t="s">
        <v>33</v>
      </c>
    </row>
    <row r="1307" spans="1:16" s="26" customFormat="1" ht="51" customHeight="1" x14ac:dyDescent="0.2">
      <c r="A1307" s="40" t="s">
        <v>48</v>
      </c>
      <c r="B1307" s="38">
        <v>1292</v>
      </c>
      <c r="C1307" s="85" t="s">
        <v>432</v>
      </c>
      <c r="D1307" s="21" t="s">
        <v>2551</v>
      </c>
      <c r="E1307" s="79" t="s">
        <v>2552</v>
      </c>
      <c r="F1307" s="22">
        <v>43864</v>
      </c>
      <c r="G1307" s="68">
        <v>755.25</v>
      </c>
      <c r="H1307" s="21" t="s">
        <v>27</v>
      </c>
      <c r="I1307" s="21">
        <v>3</v>
      </c>
      <c r="J1307" s="68">
        <f t="shared" si="25"/>
        <v>2265.75</v>
      </c>
      <c r="K1307" s="21" t="s">
        <v>28</v>
      </c>
      <c r="L1307" s="21" t="s">
        <v>88</v>
      </c>
      <c r="M1307" s="21" t="s">
        <v>30</v>
      </c>
      <c r="N1307" s="21" t="s">
        <v>31</v>
      </c>
      <c r="O1307" s="23" t="s">
        <v>32</v>
      </c>
      <c r="P1307" s="24" t="s">
        <v>33</v>
      </c>
    </row>
    <row r="1308" spans="1:16" s="26" customFormat="1" ht="51" customHeight="1" x14ac:dyDescent="0.2">
      <c r="A1308" s="40" t="s">
        <v>48</v>
      </c>
      <c r="B1308" s="38">
        <v>1293</v>
      </c>
      <c r="C1308" s="85" t="s">
        <v>432</v>
      </c>
      <c r="D1308" s="21" t="s">
        <v>2553</v>
      </c>
      <c r="E1308" s="79" t="s">
        <v>2554</v>
      </c>
      <c r="F1308" s="22">
        <v>43864</v>
      </c>
      <c r="G1308" s="68">
        <v>8174.66</v>
      </c>
      <c r="H1308" s="21" t="s">
        <v>27</v>
      </c>
      <c r="I1308" s="21">
        <v>1</v>
      </c>
      <c r="J1308" s="68">
        <f t="shared" si="25"/>
        <v>8174.66</v>
      </c>
      <c r="K1308" s="21" t="s">
        <v>28</v>
      </c>
      <c r="L1308" s="21" t="s">
        <v>88</v>
      </c>
      <c r="M1308" s="21" t="s">
        <v>30</v>
      </c>
      <c r="N1308" s="21" t="s">
        <v>31</v>
      </c>
      <c r="O1308" s="23" t="s">
        <v>32</v>
      </c>
      <c r="P1308" s="24" t="s">
        <v>33</v>
      </c>
    </row>
    <row r="1309" spans="1:16" s="26" customFormat="1" ht="51" customHeight="1" x14ac:dyDescent="0.2">
      <c r="A1309" s="40" t="s">
        <v>48</v>
      </c>
      <c r="B1309" s="38">
        <v>1294</v>
      </c>
      <c r="C1309" s="85" t="s">
        <v>432</v>
      </c>
      <c r="D1309" s="21" t="s">
        <v>2555</v>
      </c>
      <c r="E1309" s="79" t="s">
        <v>2556</v>
      </c>
      <c r="F1309" s="22">
        <v>44385</v>
      </c>
      <c r="G1309" s="68">
        <v>297</v>
      </c>
      <c r="H1309" s="21" t="s">
        <v>27</v>
      </c>
      <c r="I1309" s="21">
        <v>20</v>
      </c>
      <c r="J1309" s="68">
        <f t="shared" si="25"/>
        <v>5940</v>
      </c>
      <c r="K1309" s="21" t="s">
        <v>28</v>
      </c>
      <c r="L1309" s="21" t="s">
        <v>88</v>
      </c>
      <c r="M1309" s="21" t="s">
        <v>30</v>
      </c>
      <c r="N1309" s="21" t="s">
        <v>31</v>
      </c>
      <c r="O1309" s="23" t="s">
        <v>32</v>
      </c>
      <c r="P1309" s="24" t="s">
        <v>33</v>
      </c>
    </row>
    <row r="1310" spans="1:16" s="26" customFormat="1" ht="51" customHeight="1" x14ac:dyDescent="0.2">
      <c r="A1310" s="36" t="s">
        <v>36</v>
      </c>
      <c r="B1310" s="38">
        <v>1295</v>
      </c>
      <c r="C1310" s="85" t="s">
        <v>432</v>
      </c>
      <c r="D1310" s="21" t="s">
        <v>2557</v>
      </c>
      <c r="E1310" s="79" t="s">
        <v>2558</v>
      </c>
      <c r="F1310" s="22">
        <v>43864</v>
      </c>
      <c r="G1310" s="68">
        <v>4580.74</v>
      </c>
      <c r="H1310" s="21" t="s">
        <v>27</v>
      </c>
      <c r="I1310" s="21">
        <v>1</v>
      </c>
      <c r="J1310" s="68">
        <f t="shared" si="25"/>
        <v>4580.74</v>
      </c>
      <c r="K1310" s="21" t="s">
        <v>28</v>
      </c>
      <c r="L1310" s="21" t="s">
        <v>88</v>
      </c>
      <c r="M1310" s="21" t="s">
        <v>30</v>
      </c>
      <c r="N1310" s="21" t="s">
        <v>31</v>
      </c>
      <c r="O1310" s="23" t="s">
        <v>32</v>
      </c>
      <c r="P1310" s="24" t="s">
        <v>33</v>
      </c>
    </row>
    <row r="1311" spans="1:16" s="26" customFormat="1" ht="51" customHeight="1" x14ac:dyDescent="0.2">
      <c r="A1311" s="40" t="s">
        <v>48</v>
      </c>
      <c r="B1311" s="38">
        <v>1296</v>
      </c>
      <c r="C1311" s="85" t="s">
        <v>1913</v>
      </c>
      <c r="D1311" s="21" t="s">
        <v>2559</v>
      </c>
      <c r="E1311" s="79" t="s">
        <v>2560</v>
      </c>
      <c r="F1311" s="22">
        <v>44134</v>
      </c>
      <c r="G1311" s="68">
        <v>4410</v>
      </c>
      <c r="H1311" s="21" t="s">
        <v>27</v>
      </c>
      <c r="I1311" s="21">
        <v>4</v>
      </c>
      <c r="J1311" s="68">
        <f t="shared" si="25"/>
        <v>17640</v>
      </c>
      <c r="K1311" s="21" t="s">
        <v>28</v>
      </c>
      <c r="L1311" s="21" t="s">
        <v>88</v>
      </c>
      <c r="M1311" s="21" t="s">
        <v>30</v>
      </c>
      <c r="N1311" s="21" t="s">
        <v>31</v>
      </c>
      <c r="O1311" s="23" t="s">
        <v>32</v>
      </c>
      <c r="P1311" s="24" t="s">
        <v>33</v>
      </c>
    </row>
    <row r="1312" spans="1:16" s="26" customFormat="1" ht="51" customHeight="1" x14ac:dyDescent="0.2">
      <c r="A1312" s="40" t="s">
        <v>48</v>
      </c>
      <c r="B1312" s="38">
        <v>1297</v>
      </c>
      <c r="C1312" s="85" t="s">
        <v>2245</v>
      </c>
      <c r="D1312" s="21" t="s">
        <v>2561</v>
      </c>
      <c r="E1312" s="79" t="s">
        <v>2562</v>
      </c>
      <c r="F1312" s="22">
        <v>43864</v>
      </c>
      <c r="G1312" s="68">
        <v>913.55</v>
      </c>
      <c r="H1312" s="21" t="s">
        <v>27</v>
      </c>
      <c r="I1312" s="21">
        <v>2</v>
      </c>
      <c r="J1312" s="68">
        <f t="shared" si="25"/>
        <v>1827.1</v>
      </c>
      <c r="K1312" s="21" t="s">
        <v>28</v>
      </c>
      <c r="L1312" s="21" t="s">
        <v>88</v>
      </c>
      <c r="M1312" s="21" t="s">
        <v>30</v>
      </c>
      <c r="N1312" s="21" t="s">
        <v>31</v>
      </c>
      <c r="O1312" s="23" t="s">
        <v>32</v>
      </c>
      <c r="P1312" s="24" t="s">
        <v>33</v>
      </c>
    </row>
    <row r="1313" spans="1:16" s="26" customFormat="1" ht="51" customHeight="1" x14ac:dyDescent="0.2">
      <c r="A1313" s="40" t="s">
        <v>48</v>
      </c>
      <c r="B1313" s="38">
        <v>1298</v>
      </c>
      <c r="C1313" s="85" t="s">
        <v>432</v>
      </c>
      <c r="D1313" s="21" t="s">
        <v>2563</v>
      </c>
      <c r="E1313" s="79" t="s">
        <v>2564</v>
      </c>
      <c r="F1313" s="22">
        <v>44053</v>
      </c>
      <c r="G1313" s="68">
        <v>33309.9</v>
      </c>
      <c r="H1313" s="21" t="s">
        <v>27</v>
      </c>
      <c r="I1313" s="21">
        <v>1</v>
      </c>
      <c r="J1313" s="68">
        <f t="shared" si="25"/>
        <v>33309.9</v>
      </c>
      <c r="K1313" s="21" t="s">
        <v>28</v>
      </c>
      <c r="L1313" s="21" t="s">
        <v>88</v>
      </c>
      <c r="M1313" s="21" t="s">
        <v>30</v>
      </c>
      <c r="N1313" s="21" t="s">
        <v>31</v>
      </c>
      <c r="O1313" s="23" t="s">
        <v>32</v>
      </c>
      <c r="P1313" s="24" t="s">
        <v>33</v>
      </c>
    </row>
    <row r="1314" spans="1:16" s="26" customFormat="1" ht="51" customHeight="1" x14ac:dyDescent="0.2">
      <c r="A1314" s="40" t="s">
        <v>48</v>
      </c>
      <c r="B1314" s="38">
        <v>1299</v>
      </c>
      <c r="C1314" s="85" t="s">
        <v>1158</v>
      </c>
      <c r="D1314" s="21" t="s">
        <v>2414</v>
      </c>
      <c r="E1314" s="79" t="s">
        <v>2415</v>
      </c>
      <c r="F1314" s="22">
        <v>44074</v>
      </c>
      <c r="G1314" s="68">
        <v>21.6</v>
      </c>
      <c r="H1314" s="21" t="s">
        <v>27</v>
      </c>
      <c r="I1314" s="21">
        <v>3</v>
      </c>
      <c r="J1314" s="68">
        <f t="shared" si="25"/>
        <v>64.800000000000011</v>
      </c>
      <c r="K1314" s="21" t="s">
        <v>28</v>
      </c>
      <c r="L1314" s="21" t="s">
        <v>88</v>
      </c>
      <c r="M1314" s="21" t="s">
        <v>30</v>
      </c>
      <c r="N1314" s="21" t="s">
        <v>31</v>
      </c>
      <c r="O1314" s="23" t="s">
        <v>32</v>
      </c>
      <c r="P1314" s="24" t="s">
        <v>33</v>
      </c>
    </row>
    <row r="1315" spans="1:16" s="26" customFormat="1" ht="51" customHeight="1" x14ac:dyDescent="0.2">
      <c r="A1315" s="40" t="s">
        <v>48</v>
      </c>
      <c r="B1315" s="38">
        <v>1300</v>
      </c>
      <c r="C1315" s="85" t="s">
        <v>1158</v>
      </c>
      <c r="D1315" s="21" t="s">
        <v>2414</v>
      </c>
      <c r="E1315" s="79" t="s">
        <v>2415</v>
      </c>
      <c r="F1315" s="22">
        <v>44316</v>
      </c>
      <c r="G1315" s="68">
        <v>21.6</v>
      </c>
      <c r="H1315" s="21" t="s">
        <v>27</v>
      </c>
      <c r="I1315" s="21">
        <v>8</v>
      </c>
      <c r="J1315" s="68">
        <f t="shared" si="25"/>
        <v>172.8</v>
      </c>
      <c r="K1315" s="21" t="s">
        <v>28</v>
      </c>
      <c r="L1315" s="21" t="s">
        <v>88</v>
      </c>
      <c r="M1315" s="21" t="s">
        <v>30</v>
      </c>
      <c r="N1315" s="21" t="s">
        <v>31</v>
      </c>
      <c r="O1315" s="23" t="s">
        <v>32</v>
      </c>
      <c r="P1315" s="24" t="s">
        <v>33</v>
      </c>
    </row>
    <row r="1316" spans="1:16" s="26" customFormat="1" ht="51" customHeight="1" x14ac:dyDescent="0.2">
      <c r="A1316" s="36" t="s">
        <v>36</v>
      </c>
      <c r="B1316" s="38">
        <v>1301</v>
      </c>
      <c r="C1316" s="86" t="s">
        <v>98</v>
      </c>
      <c r="D1316" s="32" t="s">
        <v>2565</v>
      </c>
      <c r="E1316" s="80" t="s">
        <v>2566</v>
      </c>
      <c r="F1316" s="33">
        <v>43864</v>
      </c>
      <c r="G1316" s="69">
        <v>10290.280000000001</v>
      </c>
      <c r="H1316" s="32" t="s">
        <v>27</v>
      </c>
      <c r="I1316" s="32">
        <v>1</v>
      </c>
      <c r="J1316" s="68">
        <f t="shared" si="25"/>
        <v>10290.280000000001</v>
      </c>
      <c r="K1316" s="32" t="s">
        <v>28</v>
      </c>
      <c r="L1316" s="32" t="s">
        <v>88</v>
      </c>
      <c r="M1316" s="32" t="s">
        <v>30</v>
      </c>
      <c r="N1316" s="32" t="s">
        <v>31</v>
      </c>
      <c r="O1316" s="34" t="s">
        <v>32</v>
      </c>
      <c r="P1316" s="35" t="s">
        <v>33</v>
      </c>
    </row>
    <row r="1317" spans="1:16" s="26" customFormat="1" ht="51" customHeight="1" x14ac:dyDescent="0.2">
      <c r="A1317" s="36" t="s">
        <v>22</v>
      </c>
      <c r="B1317" s="38">
        <v>1302</v>
      </c>
      <c r="C1317" s="86" t="s">
        <v>2153</v>
      </c>
      <c r="D1317" s="32" t="s">
        <v>2569</v>
      </c>
      <c r="E1317" s="80" t="s">
        <v>2570</v>
      </c>
      <c r="F1317" s="33">
        <v>43864</v>
      </c>
      <c r="G1317" s="69">
        <v>12328.2</v>
      </c>
      <c r="H1317" s="32" t="s">
        <v>27</v>
      </c>
      <c r="I1317" s="32">
        <v>2</v>
      </c>
      <c r="J1317" s="68">
        <f t="shared" si="25"/>
        <v>24656.400000000001</v>
      </c>
      <c r="K1317" s="32" t="s">
        <v>3012</v>
      </c>
      <c r="L1317" s="32">
        <v>1</v>
      </c>
      <c r="M1317" s="32" t="s">
        <v>30</v>
      </c>
      <c r="N1317" s="32" t="s">
        <v>31</v>
      </c>
      <c r="O1317" s="34" t="s">
        <v>32</v>
      </c>
      <c r="P1317" s="35" t="s">
        <v>33</v>
      </c>
    </row>
    <row r="1318" spans="1:16" s="26" customFormat="1" ht="51" customHeight="1" x14ac:dyDescent="0.2">
      <c r="A1318" s="36" t="s">
        <v>22</v>
      </c>
      <c r="B1318" s="38">
        <v>1303</v>
      </c>
      <c r="C1318" s="86" t="s">
        <v>2153</v>
      </c>
      <c r="D1318" s="32" t="s">
        <v>2569</v>
      </c>
      <c r="E1318" s="80" t="s">
        <v>2570</v>
      </c>
      <c r="F1318" s="33">
        <v>43864</v>
      </c>
      <c r="G1318" s="69">
        <v>12328.2</v>
      </c>
      <c r="H1318" s="32" t="s">
        <v>27</v>
      </c>
      <c r="I1318" s="32">
        <v>1</v>
      </c>
      <c r="J1318" s="68">
        <f t="shared" si="25"/>
        <v>12328.2</v>
      </c>
      <c r="K1318" s="32" t="s">
        <v>3012</v>
      </c>
      <c r="L1318" s="32">
        <v>1</v>
      </c>
      <c r="M1318" s="32" t="s">
        <v>30</v>
      </c>
      <c r="N1318" s="32" t="s">
        <v>31</v>
      </c>
      <c r="O1318" s="23" t="s">
        <v>32</v>
      </c>
      <c r="P1318" s="35" t="s">
        <v>33</v>
      </c>
    </row>
    <row r="1319" spans="1:16" s="26" customFormat="1" ht="51" customHeight="1" x14ac:dyDescent="0.2">
      <c r="A1319" s="36" t="s">
        <v>22</v>
      </c>
      <c r="B1319" s="38">
        <v>1304</v>
      </c>
      <c r="C1319" s="86" t="s">
        <v>2153</v>
      </c>
      <c r="D1319" s="32" t="s">
        <v>2571</v>
      </c>
      <c r="E1319" s="80" t="s">
        <v>2572</v>
      </c>
      <c r="F1319" s="33">
        <v>43864</v>
      </c>
      <c r="G1319" s="69">
        <v>13253.189999999999</v>
      </c>
      <c r="H1319" s="32" t="s">
        <v>27</v>
      </c>
      <c r="I1319" s="32">
        <v>38</v>
      </c>
      <c r="J1319" s="68">
        <f t="shared" si="25"/>
        <v>503621.22</v>
      </c>
      <c r="K1319" s="32" t="s">
        <v>3012</v>
      </c>
      <c r="L1319" s="32">
        <v>1</v>
      </c>
      <c r="M1319" s="32" t="s">
        <v>30</v>
      </c>
      <c r="N1319" s="32" t="s">
        <v>31</v>
      </c>
      <c r="O1319" s="34" t="s">
        <v>32</v>
      </c>
      <c r="P1319" s="35" t="s">
        <v>33</v>
      </c>
    </row>
    <row r="1320" spans="1:16" s="26" customFormat="1" ht="51" customHeight="1" x14ac:dyDescent="0.2">
      <c r="A1320" s="36" t="s">
        <v>22</v>
      </c>
      <c r="B1320" s="38">
        <v>1305</v>
      </c>
      <c r="C1320" s="86" t="s">
        <v>2153</v>
      </c>
      <c r="D1320" s="32" t="s">
        <v>2571</v>
      </c>
      <c r="E1320" s="80" t="s">
        <v>2572</v>
      </c>
      <c r="F1320" s="33">
        <v>43864</v>
      </c>
      <c r="G1320" s="69">
        <v>10237.955</v>
      </c>
      <c r="H1320" s="32" t="s">
        <v>27</v>
      </c>
      <c r="I1320" s="32">
        <v>2</v>
      </c>
      <c r="J1320" s="68">
        <f t="shared" si="25"/>
        <v>20475.91</v>
      </c>
      <c r="K1320" s="32" t="s">
        <v>3012</v>
      </c>
      <c r="L1320" s="32">
        <v>1</v>
      </c>
      <c r="M1320" s="32" t="s">
        <v>30</v>
      </c>
      <c r="N1320" s="32" t="s">
        <v>31</v>
      </c>
      <c r="O1320" s="23" t="s">
        <v>32</v>
      </c>
      <c r="P1320" s="35" t="s">
        <v>33</v>
      </c>
    </row>
    <row r="1321" spans="1:16" s="26" customFormat="1" ht="51" customHeight="1" x14ac:dyDescent="0.2">
      <c r="A1321" s="36" t="s">
        <v>22</v>
      </c>
      <c r="B1321" s="38">
        <v>1306</v>
      </c>
      <c r="C1321" s="86" t="s">
        <v>2153</v>
      </c>
      <c r="D1321" s="32" t="s">
        <v>2573</v>
      </c>
      <c r="E1321" s="80" t="s">
        <v>2574</v>
      </c>
      <c r="F1321" s="33">
        <v>43864</v>
      </c>
      <c r="G1321" s="69">
        <v>11238.119999999999</v>
      </c>
      <c r="H1321" s="32" t="s">
        <v>27</v>
      </c>
      <c r="I1321" s="32">
        <v>5</v>
      </c>
      <c r="J1321" s="68">
        <f t="shared" si="25"/>
        <v>56190.599999999991</v>
      </c>
      <c r="K1321" s="32" t="s">
        <v>3012</v>
      </c>
      <c r="L1321" s="32">
        <v>1</v>
      </c>
      <c r="M1321" s="32" t="s">
        <v>30</v>
      </c>
      <c r="N1321" s="32" t="s">
        <v>31</v>
      </c>
      <c r="O1321" s="34" t="s">
        <v>32</v>
      </c>
      <c r="P1321" s="35" t="s">
        <v>33</v>
      </c>
    </row>
    <row r="1322" spans="1:16" s="26" customFormat="1" ht="51" customHeight="1" x14ac:dyDescent="0.2">
      <c r="A1322" s="36" t="s">
        <v>22</v>
      </c>
      <c r="B1322" s="38">
        <v>1307</v>
      </c>
      <c r="C1322" s="86" t="s">
        <v>2153</v>
      </c>
      <c r="D1322" s="32" t="s">
        <v>2575</v>
      </c>
      <c r="E1322" s="80" t="s">
        <v>2576</v>
      </c>
      <c r="F1322" s="33">
        <v>43864</v>
      </c>
      <c r="G1322" s="69">
        <v>11963.160000000002</v>
      </c>
      <c r="H1322" s="32" t="s">
        <v>27</v>
      </c>
      <c r="I1322" s="32">
        <v>6</v>
      </c>
      <c r="J1322" s="68">
        <f t="shared" si="25"/>
        <v>71778.960000000006</v>
      </c>
      <c r="K1322" s="32" t="s">
        <v>3012</v>
      </c>
      <c r="L1322" s="32">
        <v>1</v>
      </c>
      <c r="M1322" s="32" t="s">
        <v>30</v>
      </c>
      <c r="N1322" s="32" t="s">
        <v>31</v>
      </c>
      <c r="O1322" s="23" t="s">
        <v>32</v>
      </c>
      <c r="P1322" s="35" t="s">
        <v>33</v>
      </c>
    </row>
    <row r="1323" spans="1:16" s="26" customFormat="1" ht="51" customHeight="1" x14ac:dyDescent="0.2">
      <c r="A1323" s="36" t="s">
        <v>22</v>
      </c>
      <c r="B1323" s="38">
        <v>1308</v>
      </c>
      <c r="C1323" s="86" t="s">
        <v>2153</v>
      </c>
      <c r="D1323" s="32" t="s">
        <v>2577</v>
      </c>
      <c r="E1323" s="80" t="s">
        <v>2578</v>
      </c>
      <c r="F1323" s="33">
        <v>43864</v>
      </c>
      <c r="G1323" s="69">
        <v>3379.36</v>
      </c>
      <c r="H1323" s="32" t="s">
        <v>27</v>
      </c>
      <c r="I1323" s="32">
        <v>48</v>
      </c>
      <c r="J1323" s="68">
        <f t="shared" si="25"/>
        <v>162209.28</v>
      </c>
      <c r="K1323" s="32" t="s">
        <v>3012</v>
      </c>
      <c r="L1323" s="32">
        <v>1</v>
      </c>
      <c r="M1323" s="32" t="s">
        <v>30</v>
      </c>
      <c r="N1323" s="32" t="s">
        <v>31</v>
      </c>
      <c r="O1323" s="34" t="s">
        <v>32</v>
      </c>
      <c r="P1323" s="35" t="s">
        <v>33</v>
      </c>
    </row>
    <row r="1324" spans="1:16" s="26" customFormat="1" ht="51" customHeight="1" x14ac:dyDescent="0.2">
      <c r="A1324" s="36" t="s">
        <v>22</v>
      </c>
      <c r="B1324" s="38">
        <v>1309</v>
      </c>
      <c r="C1324" s="86" t="s">
        <v>2153</v>
      </c>
      <c r="D1324" s="32" t="s">
        <v>2577</v>
      </c>
      <c r="E1324" s="80" t="s">
        <v>2578</v>
      </c>
      <c r="F1324" s="33">
        <v>44977</v>
      </c>
      <c r="G1324" s="69">
        <v>6000</v>
      </c>
      <c r="H1324" s="32" t="s">
        <v>27</v>
      </c>
      <c r="I1324" s="32">
        <v>11</v>
      </c>
      <c r="J1324" s="68">
        <f t="shared" si="25"/>
        <v>66000</v>
      </c>
      <c r="K1324" s="32" t="s">
        <v>3012</v>
      </c>
      <c r="L1324" s="32">
        <v>1</v>
      </c>
      <c r="M1324" s="32" t="s">
        <v>30</v>
      </c>
      <c r="N1324" s="32" t="s">
        <v>31</v>
      </c>
      <c r="O1324" s="23" t="s">
        <v>32</v>
      </c>
      <c r="P1324" s="35" t="s">
        <v>33</v>
      </c>
    </row>
    <row r="1325" spans="1:16" s="26" customFormat="1" ht="51" customHeight="1" x14ac:dyDescent="0.2">
      <c r="A1325" s="36" t="s">
        <v>22</v>
      </c>
      <c r="B1325" s="38">
        <v>1310</v>
      </c>
      <c r="C1325" s="86" t="s">
        <v>2153</v>
      </c>
      <c r="D1325" s="32" t="s">
        <v>2579</v>
      </c>
      <c r="E1325" s="80" t="s">
        <v>2580</v>
      </c>
      <c r="F1325" s="33">
        <v>43864</v>
      </c>
      <c r="G1325" s="69">
        <v>3738.1699999999996</v>
      </c>
      <c r="H1325" s="32" t="s">
        <v>27</v>
      </c>
      <c r="I1325" s="32">
        <v>10</v>
      </c>
      <c r="J1325" s="68">
        <f t="shared" si="25"/>
        <v>37381.699999999997</v>
      </c>
      <c r="K1325" s="32" t="s">
        <v>3012</v>
      </c>
      <c r="L1325" s="32">
        <v>1</v>
      </c>
      <c r="M1325" s="32" t="s">
        <v>30</v>
      </c>
      <c r="N1325" s="32" t="s">
        <v>31</v>
      </c>
      <c r="O1325" s="34" t="s">
        <v>32</v>
      </c>
      <c r="P1325" s="35" t="s">
        <v>33</v>
      </c>
    </row>
    <row r="1326" spans="1:16" s="26" customFormat="1" ht="51" customHeight="1" x14ac:dyDescent="0.2">
      <c r="A1326" s="36" t="s">
        <v>22</v>
      </c>
      <c r="B1326" s="38">
        <v>1311</v>
      </c>
      <c r="C1326" s="86" t="s">
        <v>2153</v>
      </c>
      <c r="D1326" s="32" t="s">
        <v>2579</v>
      </c>
      <c r="E1326" s="80" t="s">
        <v>2580</v>
      </c>
      <c r="F1326" s="33">
        <v>43864</v>
      </c>
      <c r="G1326" s="69">
        <v>3719.25</v>
      </c>
      <c r="H1326" s="32" t="s">
        <v>27</v>
      </c>
      <c r="I1326" s="32">
        <v>1</v>
      </c>
      <c r="J1326" s="68">
        <f t="shared" si="25"/>
        <v>3719.25</v>
      </c>
      <c r="K1326" s="32" t="s">
        <v>3012</v>
      </c>
      <c r="L1326" s="32">
        <v>1</v>
      </c>
      <c r="M1326" s="32" t="s">
        <v>30</v>
      </c>
      <c r="N1326" s="32" t="s">
        <v>31</v>
      </c>
      <c r="O1326" s="23" t="s">
        <v>32</v>
      </c>
      <c r="P1326" s="35" t="s">
        <v>33</v>
      </c>
    </row>
    <row r="1327" spans="1:16" s="26" customFormat="1" ht="51" customHeight="1" x14ac:dyDescent="0.2">
      <c r="A1327" s="36" t="s">
        <v>22</v>
      </c>
      <c r="B1327" s="38">
        <v>1312</v>
      </c>
      <c r="C1327" s="85" t="s">
        <v>1886</v>
      </c>
      <c r="D1327" s="32" t="s">
        <v>2581</v>
      </c>
      <c r="E1327" s="80" t="s">
        <v>2582</v>
      </c>
      <c r="F1327" s="33">
        <v>44657</v>
      </c>
      <c r="G1327" s="69">
        <v>84.11</v>
      </c>
      <c r="H1327" s="32" t="s">
        <v>91</v>
      </c>
      <c r="I1327" s="32">
        <v>35</v>
      </c>
      <c r="J1327" s="68">
        <f t="shared" si="25"/>
        <v>2943.85</v>
      </c>
      <c r="K1327" s="32" t="s">
        <v>3012</v>
      </c>
      <c r="L1327" s="32">
        <v>1</v>
      </c>
      <c r="M1327" s="32" t="s">
        <v>30</v>
      </c>
      <c r="N1327" s="32" t="s">
        <v>31</v>
      </c>
      <c r="O1327" s="34" t="s">
        <v>32</v>
      </c>
      <c r="P1327" s="35" t="s">
        <v>33</v>
      </c>
    </row>
    <row r="1328" spans="1:16" s="26" customFormat="1" ht="51" customHeight="1" x14ac:dyDescent="0.2">
      <c r="A1328" s="36" t="s">
        <v>22</v>
      </c>
      <c r="B1328" s="38">
        <v>1313</v>
      </c>
      <c r="C1328" s="85" t="s">
        <v>1886</v>
      </c>
      <c r="D1328" s="32" t="s">
        <v>2583</v>
      </c>
      <c r="E1328" s="80" t="s">
        <v>2584</v>
      </c>
      <c r="F1328" s="33">
        <v>43864</v>
      </c>
      <c r="G1328" s="69">
        <v>347.95</v>
      </c>
      <c r="H1328" s="32" t="s">
        <v>91</v>
      </c>
      <c r="I1328" s="32">
        <v>60</v>
      </c>
      <c r="J1328" s="68">
        <f t="shared" si="25"/>
        <v>20877</v>
      </c>
      <c r="K1328" s="32" t="s">
        <v>3012</v>
      </c>
      <c r="L1328" s="32">
        <v>1</v>
      </c>
      <c r="M1328" s="32" t="s">
        <v>30</v>
      </c>
      <c r="N1328" s="32" t="s">
        <v>31</v>
      </c>
      <c r="O1328" s="23" t="s">
        <v>32</v>
      </c>
      <c r="P1328" s="35" t="s">
        <v>33</v>
      </c>
    </row>
    <row r="1329" spans="1:16" s="26" customFormat="1" ht="51" customHeight="1" x14ac:dyDescent="0.2">
      <c r="A1329" s="40" t="s">
        <v>48</v>
      </c>
      <c r="B1329" s="38">
        <v>1314</v>
      </c>
      <c r="C1329" s="86" t="s">
        <v>630</v>
      </c>
      <c r="D1329" s="32" t="s">
        <v>2585</v>
      </c>
      <c r="E1329" s="80" t="s">
        <v>2586</v>
      </c>
      <c r="F1329" s="33">
        <v>44452</v>
      </c>
      <c r="G1329" s="69">
        <v>6456</v>
      </c>
      <c r="H1329" s="32" t="s">
        <v>27</v>
      </c>
      <c r="I1329" s="32">
        <v>3</v>
      </c>
      <c r="J1329" s="68">
        <f t="shared" si="25"/>
        <v>19368</v>
      </c>
      <c r="K1329" s="32" t="s">
        <v>3012</v>
      </c>
      <c r="L1329" s="32">
        <v>1</v>
      </c>
      <c r="M1329" s="32" t="s">
        <v>30</v>
      </c>
      <c r="N1329" s="32" t="s">
        <v>31</v>
      </c>
      <c r="O1329" s="34" t="s">
        <v>32</v>
      </c>
      <c r="P1329" s="35" t="s">
        <v>33</v>
      </c>
    </row>
    <row r="1330" spans="1:16" s="26" customFormat="1" ht="51" customHeight="1" x14ac:dyDescent="0.2">
      <c r="A1330" s="36" t="s">
        <v>2568</v>
      </c>
      <c r="B1330" s="38">
        <v>1315</v>
      </c>
      <c r="C1330" s="86" t="s">
        <v>195</v>
      </c>
      <c r="D1330" s="32" t="s">
        <v>2587</v>
      </c>
      <c r="E1330" s="80" t="s">
        <v>2588</v>
      </c>
      <c r="F1330" s="33" t="s">
        <v>2589</v>
      </c>
      <c r="G1330" s="69">
        <v>58566</v>
      </c>
      <c r="H1330" s="32" t="s">
        <v>27</v>
      </c>
      <c r="I1330" s="32">
        <v>1</v>
      </c>
      <c r="J1330" s="68">
        <f t="shared" si="25"/>
        <v>58566</v>
      </c>
      <c r="K1330" s="32" t="s">
        <v>3013</v>
      </c>
      <c r="L1330" s="32">
        <v>2</v>
      </c>
      <c r="M1330" s="32" t="s">
        <v>30</v>
      </c>
      <c r="N1330" s="32" t="s">
        <v>31</v>
      </c>
      <c r="O1330" s="34" t="s">
        <v>32</v>
      </c>
      <c r="P1330" s="35" t="s">
        <v>33</v>
      </c>
    </row>
    <row r="1331" spans="1:16" s="26" customFormat="1" ht="51" customHeight="1" x14ac:dyDescent="0.2">
      <c r="A1331" s="36" t="s">
        <v>22</v>
      </c>
      <c r="B1331" s="38">
        <v>1316</v>
      </c>
      <c r="C1331" s="86" t="s">
        <v>2308</v>
      </c>
      <c r="D1331" s="32" t="s">
        <v>2590</v>
      </c>
      <c r="E1331" s="80" t="s">
        <v>2591</v>
      </c>
      <c r="F1331" s="33">
        <v>44858</v>
      </c>
      <c r="G1331" s="69">
        <v>30767.278350515462</v>
      </c>
      <c r="H1331" s="32" t="s">
        <v>175</v>
      </c>
      <c r="I1331" s="32">
        <v>2.91</v>
      </c>
      <c r="J1331" s="68">
        <f t="shared" si="25"/>
        <v>89532.78</v>
      </c>
      <c r="K1331" s="32" t="s">
        <v>3013</v>
      </c>
      <c r="L1331" s="32">
        <v>2</v>
      </c>
      <c r="M1331" s="32" t="s">
        <v>30</v>
      </c>
      <c r="N1331" s="32" t="s">
        <v>31</v>
      </c>
      <c r="O1331" s="23" t="s">
        <v>32</v>
      </c>
      <c r="P1331" s="35" t="s">
        <v>33</v>
      </c>
    </row>
    <row r="1332" spans="1:16" s="26" customFormat="1" ht="51" customHeight="1" x14ac:dyDescent="0.2">
      <c r="A1332" s="36" t="s">
        <v>22</v>
      </c>
      <c r="B1332" s="38">
        <v>1317</v>
      </c>
      <c r="C1332" s="86" t="s">
        <v>2308</v>
      </c>
      <c r="D1332" s="32" t="s">
        <v>2592</v>
      </c>
      <c r="E1332" s="80" t="s">
        <v>2593</v>
      </c>
      <c r="F1332" s="33">
        <v>44645</v>
      </c>
      <c r="G1332" s="69">
        <v>39410.808080808078</v>
      </c>
      <c r="H1332" s="32" t="s">
        <v>175</v>
      </c>
      <c r="I1332" s="32">
        <v>9.9000000000000005E-2</v>
      </c>
      <c r="J1332" s="68">
        <f t="shared" si="25"/>
        <v>3901.67</v>
      </c>
      <c r="K1332" s="32" t="s">
        <v>3013</v>
      </c>
      <c r="L1332" s="32">
        <v>2</v>
      </c>
      <c r="M1332" s="32" t="s">
        <v>30</v>
      </c>
      <c r="N1332" s="32" t="s">
        <v>31</v>
      </c>
      <c r="O1332" s="34" t="s">
        <v>32</v>
      </c>
      <c r="P1332" s="35" t="s">
        <v>33</v>
      </c>
    </row>
    <row r="1333" spans="1:16" s="26" customFormat="1" ht="51" customHeight="1" x14ac:dyDescent="0.2">
      <c r="A1333" s="36" t="s">
        <v>22</v>
      </c>
      <c r="B1333" s="38">
        <v>1318</v>
      </c>
      <c r="C1333" s="86" t="s">
        <v>2308</v>
      </c>
      <c r="D1333" s="32" t="s">
        <v>2594</v>
      </c>
      <c r="E1333" s="80" t="s">
        <v>2595</v>
      </c>
      <c r="F1333" s="33">
        <v>44858</v>
      </c>
      <c r="G1333" s="69">
        <v>27512.344322344321</v>
      </c>
      <c r="H1333" s="32" t="s">
        <v>175</v>
      </c>
      <c r="I1333" s="32">
        <v>0.14000000000000001</v>
      </c>
      <c r="J1333" s="68">
        <f t="shared" si="25"/>
        <v>3851.7282051282054</v>
      </c>
      <c r="K1333" s="32" t="s">
        <v>3013</v>
      </c>
      <c r="L1333" s="32">
        <v>2</v>
      </c>
      <c r="M1333" s="32" t="s">
        <v>30</v>
      </c>
      <c r="N1333" s="32" t="s">
        <v>31</v>
      </c>
      <c r="O1333" s="23" t="s">
        <v>32</v>
      </c>
      <c r="P1333" s="35" t="s">
        <v>33</v>
      </c>
    </row>
    <row r="1334" spans="1:16" s="26" customFormat="1" ht="51" customHeight="1" x14ac:dyDescent="0.2">
      <c r="A1334" s="36" t="s">
        <v>22</v>
      </c>
      <c r="B1334" s="38">
        <v>1319</v>
      </c>
      <c r="C1334" s="86" t="s">
        <v>3019</v>
      </c>
      <c r="D1334" s="32" t="s">
        <v>2596</v>
      </c>
      <c r="E1334" s="80" t="s">
        <v>2597</v>
      </c>
      <c r="F1334" s="33">
        <v>44676</v>
      </c>
      <c r="G1334" s="69">
        <v>21666.670000000002</v>
      </c>
      <c r="H1334" s="32" t="s">
        <v>175</v>
      </c>
      <c r="I1334" s="32">
        <v>5</v>
      </c>
      <c r="J1334" s="68">
        <f t="shared" si="25"/>
        <v>108333.35</v>
      </c>
      <c r="K1334" s="32" t="s">
        <v>3013</v>
      </c>
      <c r="L1334" s="32">
        <v>2</v>
      </c>
      <c r="M1334" s="32" t="s">
        <v>30</v>
      </c>
      <c r="N1334" s="32" t="s">
        <v>31</v>
      </c>
      <c r="O1334" s="34" t="s">
        <v>32</v>
      </c>
      <c r="P1334" s="35" t="s">
        <v>33</v>
      </c>
    </row>
    <row r="1335" spans="1:16" s="26" customFormat="1" ht="51" customHeight="1" x14ac:dyDescent="0.2">
      <c r="A1335" s="36" t="s">
        <v>22</v>
      </c>
      <c r="B1335" s="38">
        <v>1320</v>
      </c>
      <c r="C1335" s="86" t="s">
        <v>3019</v>
      </c>
      <c r="D1335" s="32" t="s">
        <v>2598</v>
      </c>
      <c r="E1335" s="80" t="s">
        <v>2599</v>
      </c>
      <c r="F1335" s="33">
        <v>44404</v>
      </c>
      <c r="G1335" s="69">
        <v>15.191665949820788</v>
      </c>
      <c r="H1335" s="32" t="s">
        <v>43</v>
      </c>
      <c r="I1335" s="32">
        <v>6975</v>
      </c>
      <c r="J1335" s="68">
        <f t="shared" si="25"/>
        <v>105961.87</v>
      </c>
      <c r="K1335" s="32" t="s">
        <v>3013</v>
      </c>
      <c r="L1335" s="32">
        <v>2</v>
      </c>
      <c r="M1335" s="32" t="s">
        <v>30</v>
      </c>
      <c r="N1335" s="32" t="s">
        <v>31</v>
      </c>
      <c r="O1335" s="23" t="s">
        <v>32</v>
      </c>
      <c r="P1335" s="35" t="s">
        <v>33</v>
      </c>
    </row>
    <row r="1336" spans="1:16" s="26" customFormat="1" ht="51" customHeight="1" x14ac:dyDescent="0.2">
      <c r="A1336" s="36" t="s">
        <v>22</v>
      </c>
      <c r="B1336" s="38">
        <v>1321</v>
      </c>
      <c r="C1336" s="86" t="s">
        <v>667</v>
      </c>
      <c r="D1336" s="32" t="s">
        <v>2600</v>
      </c>
      <c r="E1336" s="80" t="s">
        <v>2601</v>
      </c>
      <c r="F1336" s="33">
        <v>44708</v>
      </c>
      <c r="G1336" s="69">
        <v>1478.47</v>
      </c>
      <c r="H1336" s="32" t="s">
        <v>27</v>
      </c>
      <c r="I1336" s="32">
        <v>1</v>
      </c>
      <c r="J1336" s="68">
        <f t="shared" si="25"/>
        <v>1478.47</v>
      </c>
      <c r="K1336" s="32" t="s">
        <v>3013</v>
      </c>
      <c r="L1336" s="32">
        <v>2</v>
      </c>
      <c r="M1336" s="32" t="s">
        <v>30</v>
      </c>
      <c r="N1336" s="32" t="s">
        <v>31</v>
      </c>
      <c r="O1336" s="34" t="s">
        <v>32</v>
      </c>
      <c r="P1336" s="35" t="s">
        <v>33</v>
      </c>
    </row>
    <row r="1337" spans="1:16" s="26" customFormat="1" ht="51" customHeight="1" x14ac:dyDescent="0.2">
      <c r="A1337" s="36" t="s">
        <v>22</v>
      </c>
      <c r="B1337" s="38">
        <v>1322</v>
      </c>
      <c r="C1337" s="86" t="s">
        <v>667</v>
      </c>
      <c r="D1337" s="32" t="s">
        <v>2602</v>
      </c>
      <c r="E1337" s="80" t="s">
        <v>2603</v>
      </c>
      <c r="F1337" s="33">
        <v>44901</v>
      </c>
      <c r="G1337" s="69">
        <v>2500.12</v>
      </c>
      <c r="H1337" s="32" t="s">
        <v>27</v>
      </c>
      <c r="I1337" s="32">
        <v>1</v>
      </c>
      <c r="J1337" s="68">
        <f t="shared" si="25"/>
        <v>2500.12</v>
      </c>
      <c r="K1337" s="32" t="s">
        <v>3013</v>
      </c>
      <c r="L1337" s="32">
        <v>2</v>
      </c>
      <c r="M1337" s="32" t="s">
        <v>30</v>
      </c>
      <c r="N1337" s="32" t="s">
        <v>31</v>
      </c>
      <c r="O1337" s="23" t="s">
        <v>32</v>
      </c>
      <c r="P1337" s="35" t="s">
        <v>33</v>
      </c>
    </row>
    <row r="1338" spans="1:16" s="26" customFormat="1" ht="51" customHeight="1" x14ac:dyDescent="0.2">
      <c r="A1338" s="36" t="s">
        <v>22</v>
      </c>
      <c r="B1338" s="38">
        <v>1323</v>
      </c>
      <c r="C1338" s="86" t="s">
        <v>667</v>
      </c>
      <c r="D1338" s="32" t="s">
        <v>2604</v>
      </c>
      <c r="E1338" s="80" t="s">
        <v>2605</v>
      </c>
      <c r="F1338" s="33">
        <v>44708</v>
      </c>
      <c r="G1338" s="69">
        <v>2943.75</v>
      </c>
      <c r="H1338" s="32" t="s">
        <v>27</v>
      </c>
      <c r="I1338" s="32">
        <v>2</v>
      </c>
      <c r="J1338" s="68">
        <f t="shared" si="25"/>
        <v>5887.5</v>
      </c>
      <c r="K1338" s="32" t="s">
        <v>3013</v>
      </c>
      <c r="L1338" s="32">
        <v>2</v>
      </c>
      <c r="M1338" s="32" t="s">
        <v>30</v>
      </c>
      <c r="N1338" s="32" t="s">
        <v>31</v>
      </c>
      <c r="O1338" s="34" t="s">
        <v>32</v>
      </c>
      <c r="P1338" s="35" t="s">
        <v>33</v>
      </c>
    </row>
    <row r="1339" spans="1:16" s="26" customFormat="1" ht="51" customHeight="1" x14ac:dyDescent="0.2">
      <c r="A1339" s="36" t="s">
        <v>22</v>
      </c>
      <c r="B1339" s="38">
        <v>1324</v>
      </c>
      <c r="C1339" s="86" t="s">
        <v>667</v>
      </c>
      <c r="D1339" s="32" t="s">
        <v>2606</v>
      </c>
      <c r="E1339" s="80" t="s">
        <v>2607</v>
      </c>
      <c r="F1339" s="33">
        <v>44901</v>
      </c>
      <c r="G1339" s="69">
        <v>89.4</v>
      </c>
      <c r="H1339" s="32" t="s">
        <v>27</v>
      </c>
      <c r="I1339" s="32">
        <v>4</v>
      </c>
      <c r="J1339" s="68">
        <f t="shared" si="25"/>
        <v>357.6</v>
      </c>
      <c r="K1339" s="32" t="s">
        <v>3013</v>
      </c>
      <c r="L1339" s="32">
        <v>2</v>
      </c>
      <c r="M1339" s="32" t="s">
        <v>30</v>
      </c>
      <c r="N1339" s="32" t="s">
        <v>31</v>
      </c>
      <c r="O1339" s="23" t="s">
        <v>32</v>
      </c>
      <c r="P1339" s="35" t="s">
        <v>33</v>
      </c>
    </row>
    <row r="1340" spans="1:16" s="26" customFormat="1" ht="51" customHeight="1" x14ac:dyDescent="0.2">
      <c r="A1340" s="36" t="s">
        <v>22</v>
      </c>
      <c r="B1340" s="38">
        <v>1325</v>
      </c>
      <c r="C1340" s="86" t="s">
        <v>667</v>
      </c>
      <c r="D1340" s="32" t="s">
        <v>2608</v>
      </c>
      <c r="E1340" s="80" t="s">
        <v>2609</v>
      </c>
      <c r="F1340" s="33">
        <v>44901</v>
      </c>
      <c r="G1340" s="69">
        <v>1301.76</v>
      </c>
      <c r="H1340" s="32" t="s">
        <v>27</v>
      </c>
      <c r="I1340" s="32">
        <v>1</v>
      </c>
      <c r="J1340" s="68">
        <f t="shared" si="25"/>
        <v>1301.76</v>
      </c>
      <c r="K1340" s="32" t="s">
        <v>3013</v>
      </c>
      <c r="L1340" s="32">
        <v>2</v>
      </c>
      <c r="M1340" s="32" t="s">
        <v>30</v>
      </c>
      <c r="N1340" s="32" t="s">
        <v>31</v>
      </c>
      <c r="O1340" s="34" t="s">
        <v>32</v>
      </c>
      <c r="P1340" s="35" t="s">
        <v>33</v>
      </c>
    </row>
    <row r="1341" spans="1:16" s="26" customFormat="1" ht="51" customHeight="1" x14ac:dyDescent="0.2">
      <c r="A1341" s="36" t="s">
        <v>22</v>
      </c>
      <c r="B1341" s="38">
        <v>1326</v>
      </c>
      <c r="C1341" s="86" t="s">
        <v>667</v>
      </c>
      <c r="D1341" s="32" t="s">
        <v>2610</v>
      </c>
      <c r="E1341" s="80" t="s">
        <v>2611</v>
      </c>
      <c r="F1341" s="33">
        <v>44708</v>
      </c>
      <c r="G1341" s="69">
        <v>673.18</v>
      </c>
      <c r="H1341" s="32" t="s">
        <v>27</v>
      </c>
      <c r="I1341" s="32">
        <v>1</v>
      </c>
      <c r="J1341" s="68">
        <f t="shared" si="25"/>
        <v>673.18</v>
      </c>
      <c r="K1341" s="32" t="s">
        <v>3013</v>
      </c>
      <c r="L1341" s="32">
        <v>2</v>
      </c>
      <c r="M1341" s="32" t="s">
        <v>30</v>
      </c>
      <c r="N1341" s="32" t="s">
        <v>31</v>
      </c>
      <c r="O1341" s="23" t="s">
        <v>32</v>
      </c>
      <c r="P1341" s="35" t="s">
        <v>33</v>
      </c>
    </row>
    <row r="1342" spans="1:16" s="26" customFormat="1" ht="51" customHeight="1" x14ac:dyDescent="0.2">
      <c r="A1342" s="36" t="s">
        <v>22</v>
      </c>
      <c r="B1342" s="38">
        <v>1327</v>
      </c>
      <c r="C1342" s="86" t="s">
        <v>667</v>
      </c>
      <c r="D1342" s="32" t="s">
        <v>2612</v>
      </c>
      <c r="E1342" s="80" t="s">
        <v>2613</v>
      </c>
      <c r="F1342" s="33">
        <v>44901</v>
      </c>
      <c r="G1342" s="69">
        <v>846.65</v>
      </c>
      <c r="H1342" s="32" t="s">
        <v>27</v>
      </c>
      <c r="I1342" s="32">
        <v>1</v>
      </c>
      <c r="J1342" s="68">
        <f t="shared" si="25"/>
        <v>846.65</v>
      </c>
      <c r="K1342" s="32" t="s">
        <v>3013</v>
      </c>
      <c r="L1342" s="32">
        <v>2</v>
      </c>
      <c r="M1342" s="32" t="s">
        <v>30</v>
      </c>
      <c r="N1342" s="32" t="s">
        <v>31</v>
      </c>
      <c r="O1342" s="34" t="s">
        <v>32</v>
      </c>
      <c r="P1342" s="35" t="s">
        <v>33</v>
      </c>
    </row>
    <row r="1343" spans="1:16" s="26" customFormat="1" ht="51" customHeight="1" x14ac:dyDescent="0.2">
      <c r="A1343" s="36" t="s">
        <v>22</v>
      </c>
      <c r="B1343" s="38">
        <v>1328</v>
      </c>
      <c r="C1343" s="86" t="s">
        <v>667</v>
      </c>
      <c r="D1343" s="32" t="s">
        <v>2614</v>
      </c>
      <c r="E1343" s="80" t="s">
        <v>2615</v>
      </c>
      <c r="F1343" s="33">
        <v>44858</v>
      </c>
      <c r="G1343" s="69">
        <v>3940.41</v>
      </c>
      <c r="H1343" s="32" t="s">
        <v>78</v>
      </c>
      <c r="I1343" s="32">
        <v>1</v>
      </c>
      <c r="J1343" s="68">
        <f t="shared" si="25"/>
        <v>3940.41</v>
      </c>
      <c r="K1343" s="32" t="s">
        <v>3013</v>
      </c>
      <c r="L1343" s="32">
        <v>2</v>
      </c>
      <c r="M1343" s="32" t="s">
        <v>30</v>
      </c>
      <c r="N1343" s="32" t="s">
        <v>31</v>
      </c>
      <c r="O1343" s="34" t="s">
        <v>32</v>
      </c>
      <c r="P1343" s="35" t="s">
        <v>33</v>
      </c>
    </row>
    <row r="1344" spans="1:16" s="26" customFormat="1" ht="51" customHeight="1" x14ac:dyDescent="0.2">
      <c r="A1344" s="36" t="s">
        <v>22</v>
      </c>
      <c r="B1344" s="38">
        <v>1329</v>
      </c>
      <c r="C1344" s="86" t="s">
        <v>3020</v>
      </c>
      <c r="D1344" s="32" t="s">
        <v>2616</v>
      </c>
      <c r="E1344" s="80" t="s">
        <v>2617</v>
      </c>
      <c r="F1344" s="33">
        <v>44708</v>
      </c>
      <c r="G1344" s="69">
        <v>2391.67</v>
      </c>
      <c r="H1344" s="32" t="s">
        <v>27</v>
      </c>
      <c r="I1344" s="32">
        <v>1</v>
      </c>
      <c r="J1344" s="68">
        <f t="shared" si="25"/>
        <v>2391.67</v>
      </c>
      <c r="K1344" s="32" t="s">
        <v>3013</v>
      </c>
      <c r="L1344" s="32">
        <v>2</v>
      </c>
      <c r="M1344" s="32" t="s">
        <v>30</v>
      </c>
      <c r="N1344" s="32" t="s">
        <v>31</v>
      </c>
      <c r="O1344" s="23" t="s">
        <v>32</v>
      </c>
      <c r="P1344" s="35" t="s">
        <v>33</v>
      </c>
    </row>
    <row r="1345" spans="1:16" s="26" customFormat="1" ht="51" customHeight="1" x14ac:dyDescent="0.2">
      <c r="A1345" s="36" t="s">
        <v>22</v>
      </c>
      <c r="B1345" s="38">
        <v>1330</v>
      </c>
      <c r="C1345" s="86" t="s">
        <v>3019</v>
      </c>
      <c r="D1345" s="32" t="s">
        <v>2618</v>
      </c>
      <c r="E1345" s="80" t="s">
        <v>2619</v>
      </c>
      <c r="F1345" s="33">
        <v>44670</v>
      </c>
      <c r="G1345" s="69">
        <v>204.17</v>
      </c>
      <c r="H1345" s="32" t="s">
        <v>43</v>
      </c>
      <c r="I1345" s="32">
        <v>25</v>
      </c>
      <c r="J1345" s="68">
        <f t="shared" si="25"/>
        <v>5104.25</v>
      </c>
      <c r="K1345" s="32" t="s">
        <v>3013</v>
      </c>
      <c r="L1345" s="32">
        <v>2</v>
      </c>
      <c r="M1345" s="32" t="s">
        <v>30</v>
      </c>
      <c r="N1345" s="32" t="s">
        <v>31</v>
      </c>
      <c r="O1345" s="34" t="s">
        <v>32</v>
      </c>
      <c r="P1345" s="35" t="s">
        <v>33</v>
      </c>
    </row>
    <row r="1346" spans="1:16" s="26" customFormat="1" ht="51" customHeight="1" x14ac:dyDescent="0.2">
      <c r="A1346" s="36" t="s">
        <v>22</v>
      </c>
      <c r="B1346" s="38">
        <v>1331</v>
      </c>
      <c r="C1346" s="85" t="s">
        <v>667</v>
      </c>
      <c r="D1346" s="32" t="s">
        <v>2620</v>
      </c>
      <c r="E1346" s="80" t="s">
        <v>2621</v>
      </c>
      <c r="F1346" s="33">
        <v>44858</v>
      </c>
      <c r="G1346" s="69">
        <v>1050.56</v>
      </c>
      <c r="H1346" s="32" t="s">
        <v>27</v>
      </c>
      <c r="I1346" s="32">
        <v>2</v>
      </c>
      <c r="J1346" s="68">
        <f t="shared" si="25"/>
        <v>2101.12</v>
      </c>
      <c r="K1346" s="32" t="s">
        <v>3013</v>
      </c>
      <c r="L1346" s="32">
        <v>2</v>
      </c>
      <c r="M1346" s="32" t="s">
        <v>30</v>
      </c>
      <c r="N1346" s="32" t="s">
        <v>31</v>
      </c>
      <c r="O1346" s="23" t="s">
        <v>32</v>
      </c>
      <c r="P1346" s="35" t="s">
        <v>33</v>
      </c>
    </row>
    <row r="1347" spans="1:16" s="26" customFormat="1" ht="51" customHeight="1" x14ac:dyDescent="0.2">
      <c r="A1347" s="36" t="s">
        <v>22</v>
      </c>
      <c r="B1347" s="38">
        <v>1332</v>
      </c>
      <c r="C1347" s="85" t="s">
        <v>667</v>
      </c>
      <c r="D1347" s="32" t="s">
        <v>2622</v>
      </c>
      <c r="E1347" s="80" t="s">
        <v>2623</v>
      </c>
      <c r="F1347" s="33">
        <v>44858</v>
      </c>
      <c r="G1347" s="69">
        <v>2134.14</v>
      </c>
      <c r="H1347" s="32" t="s">
        <v>27</v>
      </c>
      <c r="I1347" s="32">
        <v>12</v>
      </c>
      <c r="J1347" s="68">
        <f t="shared" si="25"/>
        <v>25609.68</v>
      </c>
      <c r="K1347" s="32" t="s">
        <v>3013</v>
      </c>
      <c r="L1347" s="32">
        <v>2</v>
      </c>
      <c r="M1347" s="32" t="s">
        <v>30</v>
      </c>
      <c r="N1347" s="32" t="s">
        <v>31</v>
      </c>
      <c r="O1347" s="34" t="s">
        <v>32</v>
      </c>
      <c r="P1347" s="35" t="s">
        <v>33</v>
      </c>
    </row>
    <row r="1348" spans="1:16" s="26" customFormat="1" ht="51" customHeight="1" x14ac:dyDescent="0.2">
      <c r="A1348" s="36" t="s">
        <v>22</v>
      </c>
      <c r="B1348" s="38">
        <v>1333</v>
      </c>
      <c r="C1348" s="85" t="s">
        <v>667</v>
      </c>
      <c r="D1348" s="32" t="s">
        <v>2624</v>
      </c>
      <c r="E1348" s="80" t="s">
        <v>2625</v>
      </c>
      <c r="F1348" s="33">
        <v>44760</v>
      </c>
      <c r="G1348" s="69">
        <v>1666.98</v>
      </c>
      <c r="H1348" s="32" t="s">
        <v>27</v>
      </c>
      <c r="I1348" s="32">
        <v>1</v>
      </c>
      <c r="J1348" s="68">
        <f t="shared" si="25"/>
        <v>1666.98</v>
      </c>
      <c r="K1348" s="32" t="s">
        <v>3013</v>
      </c>
      <c r="L1348" s="32">
        <v>2</v>
      </c>
      <c r="M1348" s="32" t="s">
        <v>30</v>
      </c>
      <c r="N1348" s="32" t="s">
        <v>31</v>
      </c>
      <c r="O1348" s="23" t="s">
        <v>32</v>
      </c>
      <c r="P1348" s="35" t="s">
        <v>33</v>
      </c>
    </row>
    <row r="1349" spans="1:16" s="26" customFormat="1" ht="51" customHeight="1" x14ac:dyDescent="0.2">
      <c r="A1349" s="36" t="s">
        <v>22</v>
      </c>
      <c r="B1349" s="38">
        <v>1334</v>
      </c>
      <c r="C1349" s="85" t="s">
        <v>667</v>
      </c>
      <c r="D1349" s="32" t="s">
        <v>2626</v>
      </c>
      <c r="E1349" s="80" t="s">
        <v>2627</v>
      </c>
      <c r="F1349" s="33">
        <v>44750</v>
      </c>
      <c r="G1349" s="69">
        <v>585</v>
      </c>
      <c r="H1349" s="32" t="s">
        <v>27</v>
      </c>
      <c r="I1349" s="32">
        <v>1</v>
      </c>
      <c r="J1349" s="68">
        <f t="shared" si="25"/>
        <v>585</v>
      </c>
      <c r="K1349" s="32" t="s">
        <v>3013</v>
      </c>
      <c r="L1349" s="32">
        <v>2</v>
      </c>
      <c r="M1349" s="32" t="s">
        <v>30</v>
      </c>
      <c r="N1349" s="32" t="s">
        <v>31</v>
      </c>
      <c r="O1349" s="34" t="s">
        <v>32</v>
      </c>
      <c r="P1349" s="35" t="s">
        <v>33</v>
      </c>
    </row>
    <row r="1350" spans="1:16" s="26" customFormat="1" ht="51" customHeight="1" x14ac:dyDescent="0.2">
      <c r="A1350" s="36" t="s">
        <v>22</v>
      </c>
      <c r="B1350" s="38">
        <v>1335</v>
      </c>
      <c r="C1350" s="85" t="s">
        <v>667</v>
      </c>
      <c r="D1350" s="32" t="s">
        <v>2628</v>
      </c>
      <c r="E1350" s="80" t="s">
        <v>2629</v>
      </c>
      <c r="F1350" s="33">
        <v>44858</v>
      </c>
      <c r="G1350" s="69">
        <v>782.80000000000007</v>
      </c>
      <c r="H1350" s="32" t="s">
        <v>27</v>
      </c>
      <c r="I1350" s="32">
        <v>3</v>
      </c>
      <c r="J1350" s="68">
        <f t="shared" si="25"/>
        <v>2348.4</v>
      </c>
      <c r="K1350" s="32" t="s">
        <v>3013</v>
      </c>
      <c r="L1350" s="32">
        <v>2</v>
      </c>
      <c r="M1350" s="32" t="s">
        <v>30</v>
      </c>
      <c r="N1350" s="32" t="s">
        <v>31</v>
      </c>
      <c r="O1350" s="23" t="s">
        <v>32</v>
      </c>
      <c r="P1350" s="35" t="s">
        <v>33</v>
      </c>
    </row>
    <row r="1351" spans="1:16" s="26" customFormat="1" ht="51" customHeight="1" x14ac:dyDescent="0.2">
      <c r="A1351" s="36" t="s">
        <v>22</v>
      </c>
      <c r="B1351" s="38">
        <v>1336</v>
      </c>
      <c r="C1351" s="85" t="s">
        <v>667</v>
      </c>
      <c r="D1351" s="32" t="s">
        <v>2630</v>
      </c>
      <c r="E1351" s="80" t="s">
        <v>2631</v>
      </c>
      <c r="F1351" s="33">
        <v>44858</v>
      </c>
      <c r="G1351" s="69">
        <v>817.04</v>
      </c>
      <c r="H1351" s="32" t="s">
        <v>27</v>
      </c>
      <c r="I1351" s="32">
        <v>3</v>
      </c>
      <c r="J1351" s="68">
        <f t="shared" si="25"/>
        <v>2451.12</v>
      </c>
      <c r="K1351" s="32" t="s">
        <v>3013</v>
      </c>
      <c r="L1351" s="32">
        <v>2</v>
      </c>
      <c r="M1351" s="32" t="s">
        <v>30</v>
      </c>
      <c r="N1351" s="32" t="s">
        <v>31</v>
      </c>
      <c r="O1351" s="34" t="s">
        <v>32</v>
      </c>
      <c r="P1351" s="35" t="s">
        <v>33</v>
      </c>
    </row>
    <row r="1352" spans="1:16" s="26" customFormat="1" ht="51" customHeight="1" x14ac:dyDescent="0.2">
      <c r="A1352" s="36" t="s">
        <v>22</v>
      </c>
      <c r="B1352" s="38">
        <v>1337</v>
      </c>
      <c r="C1352" s="85" t="s">
        <v>667</v>
      </c>
      <c r="D1352" s="32" t="s">
        <v>2632</v>
      </c>
      <c r="E1352" s="80" t="s">
        <v>2633</v>
      </c>
      <c r="F1352" s="33">
        <v>43864</v>
      </c>
      <c r="G1352" s="69">
        <v>798.09999999999991</v>
      </c>
      <c r="H1352" s="32" t="s">
        <v>27</v>
      </c>
      <c r="I1352" s="32">
        <v>35</v>
      </c>
      <c r="J1352" s="68">
        <f t="shared" si="25"/>
        <v>27933.499999999996</v>
      </c>
      <c r="K1352" s="32" t="s">
        <v>3013</v>
      </c>
      <c r="L1352" s="32">
        <v>2</v>
      </c>
      <c r="M1352" s="32" t="s">
        <v>30</v>
      </c>
      <c r="N1352" s="32" t="s">
        <v>31</v>
      </c>
      <c r="O1352" s="23" t="s">
        <v>32</v>
      </c>
      <c r="P1352" s="35" t="s">
        <v>33</v>
      </c>
    </row>
    <row r="1353" spans="1:16" s="26" customFormat="1" ht="51" customHeight="1" x14ac:dyDescent="0.2">
      <c r="A1353" s="36" t="s">
        <v>22</v>
      </c>
      <c r="B1353" s="38">
        <v>1338</v>
      </c>
      <c r="C1353" s="85" t="s">
        <v>667</v>
      </c>
      <c r="D1353" s="32" t="s">
        <v>2634</v>
      </c>
      <c r="E1353" s="80" t="s">
        <v>2635</v>
      </c>
      <c r="F1353" s="33">
        <v>44858</v>
      </c>
      <c r="G1353" s="69">
        <v>806.03</v>
      </c>
      <c r="H1353" s="32" t="s">
        <v>27</v>
      </c>
      <c r="I1353" s="32">
        <v>13</v>
      </c>
      <c r="J1353" s="68">
        <f t="shared" si="25"/>
        <v>10478.39</v>
      </c>
      <c r="K1353" s="32" t="s">
        <v>3013</v>
      </c>
      <c r="L1353" s="32">
        <v>2</v>
      </c>
      <c r="M1353" s="32" t="s">
        <v>30</v>
      </c>
      <c r="N1353" s="32" t="s">
        <v>31</v>
      </c>
      <c r="O1353" s="34" t="s">
        <v>32</v>
      </c>
      <c r="P1353" s="35" t="s">
        <v>33</v>
      </c>
    </row>
    <row r="1354" spans="1:16" s="26" customFormat="1" ht="51" customHeight="1" x14ac:dyDescent="0.2">
      <c r="A1354" s="36" t="s">
        <v>22</v>
      </c>
      <c r="B1354" s="38">
        <v>1339</v>
      </c>
      <c r="C1354" s="85" t="s">
        <v>667</v>
      </c>
      <c r="D1354" s="32" t="s">
        <v>2636</v>
      </c>
      <c r="E1354" s="80" t="s">
        <v>2637</v>
      </c>
      <c r="F1354" s="33">
        <v>44858</v>
      </c>
      <c r="G1354" s="69">
        <v>332.63</v>
      </c>
      <c r="H1354" s="32" t="s">
        <v>27</v>
      </c>
      <c r="I1354" s="32">
        <v>7</v>
      </c>
      <c r="J1354" s="68">
        <f t="shared" si="25"/>
        <v>2328.41</v>
      </c>
      <c r="K1354" s="32" t="s">
        <v>3013</v>
      </c>
      <c r="L1354" s="32">
        <v>2</v>
      </c>
      <c r="M1354" s="32" t="s">
        <v>30</v>
      </c>
      <c r="N1354" s="32" t="s">
        <v>31</v>
      </c>
      <c r="O1354" s="23" t="s">
        <v>32</v>
      </c>
      <c r="P1354" s="35" t="s">
        <v>33</v>
      </c>
    </row>
    <row r="1355" spans="1:16" s="26" customFormat="1" ht="51" customHeight="1" x14ac:dyDescent="0.2">
      <c r="A1355" s="36" t="s">
        <v>22</v>
      </c>
      <c r="B1355" s="38">
        <v>1340</v>
      </c>
      <c r="C1355" s="85" t="s">
        <v>667</v>
      </c>
      <c r="D1355" s="32" t="s">
        <v>2638</v>
      </c>
      <c r="E1355" s="80" t="s">
        <v>2639</v>
      </c>
      <c r="F1355" s="33">
        <v>43864</v>
      </c>
      <c r="G1355" s="69">
        <v>1415.36</v>
      </c>
      <c r="H1355" s="32" t="s">
        <v>27</v>
      </c>
      <c r="I1355" s="32">
        <v>24</v>
      </c>
      <c r="J1355" s="68">
        <f t="shared" si="25"/>
        <v>33968.639999999999</v>
      </c>
      <c r="K1355" s="32" t="s">
        <v>3013</v>
      </c>
      <c r="L1355" s="32">
        <v>2</v>
      </c>
      <c r="M1355" s="32" t="s">
        <v>30</v>
      </c>
      <c r="N1355" s="32" t="s">
        <v>31</v>
      </c>
      <c r="O1355" s="34" t="s">
        <v>32</v>
      </c>
      <c r="P1355" s="35" t="s">
        <v>33</v>
      </c>
    </row>
    <row r="1356" spans="1:16" s="26" customFormat="1" ht="51" customHeight="1" x14ac:dyDescent="0.2">
      <c r="A1356" s="36" t="s">
        <v>22</v>
      </c>
      <c r="B1356" s="38">
        <v>1341</v>
      </c>
      <c r="C1356" s="85" t="s">
        <v>667</v>
      </c>
      <c r="D1356" s="32" t="s">
        <v>2638</v>
      </c>
      <c r="E1356" s="80" t="s">
        <v>2639</v>
      </c>
      <c r="F1356" s="33">
        <v>44908</v>
      </c>
      <c r="G1356" s="69">
        <v>1429.42</v>
      </c>
      <c r="H1356" s="32" t="s">
        <v>27</v>
      </c>
      <c r="I1356" s="32">
        <v>5</v>
      </c>
      <c r="J1356" s="68">
        <f t="shared" si="25"/>
        <v>7147.1</v>
      </c>
      <c r="K1356" s="32" t="s">
        <v>3013</v>
      </c>
      <c r="L1356" s="32">
        <v>2</v>
      </c>
      <c r="M1356" s="32" t="s">
        <v>30</v>
      </c>
      <c r="N1356" s="32" t="s">
        <v>31</v>
      </c>
      <c r="O1356" s="23" t="s">
        <v>32</v>
      </c>
      <c r="P1356" s="35" t="s">
        <v>33</v>
      </c>
    </row>
    <row r="1357" spans="1:16" s="26" customFormat="1" ht="51" customHeight="1" x14ac:dyDescent="0.2">
      <c r="A1357" s="36" t="s">
        <v>22</v>
      </c>
      <c r="B1357" s="38">
        <v>1342</v>
      </c>
      <c r="C1357" s="85" t="s">
        <v>667</v>
      </c>
      <c r="D1357" s="32" t="s">
        <v>2640</v>
      </c>
      <c r="E1357" s="80" t="s">
        <v>2641</v>
      </c>
      <c r="F1357" s="33">
        <v>44908</v>
      </c>
      <c r="G1357" s="69">
        <v>760.45</v>
      </c>
      <c r="H1357" s="32" t="s">
        <v>27</v>
      </c>
      <c r="I1357" s="32">
        <v>2</v>
      </c>
      <c r="J1357" s="68">
        <f t="shared" si="25"/>
        <v>1520.9</v>
      </c>
      <c r="K1357" s="32" t="s">
        <v>3013</v>
      </c>
      <c r="L1357" s="32">
        <v>2</v>
      </c>
      <c r="M1357" s="32" t="s">
        <v>30</v>
      </c>
      <c r="N1357" s="32" t="s">
        <v>31</v>
      </c>
      <c r="O1357" s="34" t="s">
        <v>32</v>
      </c>
      <c r="P1357" s="35" t="s">
        <v>33</v>
      </c>
    </row>
    <row r="1358" spans="1:16" s="26" customFormat="1" ht="51" customHeight="1" x14ac:dyDescent="0.2">
      <c r="A1358" s="36" t="s">
        <v>22</v>
      </c>
      <c r="B1358" s="38">
        <v>1343</v>
      </c>
      <c r="C1358" s="85" t="s">
        <v>667</v>
      </c>
      <c r="D1358" s="32" t="s">
        <v>2642</v>
      </c>
      <c r="E1358" s="80" t="s">
        <v>2643</v>
      </c>
      <c r="F1358" s="33">
        <v>44908</v>
      </c>
      <c r="G1358" s="69">
        <v>1129.8699999999999</v>
      </c>
      <c r="H1358" s="32" t="s">
        <v>27</v>
      </c>
      <c r="I1358" s="32">
        <v>8</v>
      </c>
      <c r="J1358" s="68">
        <f t="shared" si="25"/>
        <v>9038.9599999999991</v>
      </c>
      <c r="K1358" s="32" t="s">
        <v>3013</v>
      </c>
      <c r="L1358" s="32">
        <v>2</v>
      </c>
      <c r="M1358" s="32" t="s">
        <v>30</v>
      </c>
      <c r="N1358" s="32" t="s">
        <v>31</v>
      </c>
      <c r="O1358" s="23" t="s">
        <v>32</v>
      </c>
      <c r="P1358" s="35" t="s">
        <v>33</v>
      </c>
    </row>
    <row r="1359" spans="1:16" s="26" customFormat="1" ht="51" customHeight="1" x14ac:dyDescent="0.2">
      <c r="A1359" s="36" t="s">
        <v>22</v>
      </c>
      <c r="B1359" s="38">
        <v>1344</v>
      </c>
      <c r="C1359" s="85" t="s">
        <v>667</v>
      </c>
      <c r="D1359" s="32" t="s">
        <v>2644</v>
      </c>
      <c r="E1359" s="80" t="s">
        <v>2645</v>
      </c>
      <c r="F1359" s="33">
        <v>44858</v>
      </c>
      <c r="G1359" s="69">
        <v>1308.07</v>
      </c>
      <c r="H1359" s="32" t="s">
        <v>27</v>
      </c>
      <c r="I1359" s="32">
        <v>34</v>
      </c>
      <c r="J1359" s="68">
        <f t="shared" si="25"/>
        <v>44474.38</v>
      </c>
      <c r="K1359" s="32" t="s">
        <v>3013</v>
      </c>
      <c r="L1359" s="32">
        <v>2</v>
      </c>
      <c r="M1359" s="32" t="s">
        <v>30</v>
      </c>
      <c r="N1359" s="32" t="s">
        <v>31</v>
      </c>
      <c r="O1359" s="34" t="s">
        <v>32</v>
      </c>
      <c r="P1359" s="35" t="s">
        <v>33</v>
      </c>
    </row>
    <row r="1360" spans="1:16" s="26" customFormat="1" ht="51" customHeight="1" x14ac:dyDescent="0.2">
      <c r="A1360" s="36" t="s">
        <v>22</v>
      </c>
      <c r="B1360" s="38">
        <v>1345</v>
      </c>
      <c r="C1360" s="86" t="s">
        <v>195</v>
      </c>
      <c r="D1360" s="32" t="s">
        <v>2646</v>
      </c>
      <c r="E1360" s="80" t="s">
        <v>2647</v>
      </c>
      <c r="F1360" s="33">
        <v>44901</v>
      </c>
      <c r="G1360" s="69">
        <v>110.04</v>
      </c>
      <c r="H1360" s="32" t="s">
        <v>164</v>
      </c>
      <c r="I1360" s="32">
        <v>144</v>
      </c>
      <c r="J1360" s="68">
        <f t="shared" si="25"/>
        <v>15845.76</v>
      </c>
      <c r="K1360" s="32" t="s">
        <v>3013</v>
      </c>
      <c r="L1360" s="32">
        <v>2</v>
      </c>
      <c r="M1360" s="32" t="s">
        <v>30</v>
      </c>
      <c r="N1360" s="32" t="s">
        <v>31</v>
      </c>
      <c r="O1360" s="23" t="s">
        <v>32</v>
      </c>
      <c r="P1360" s="35" t="s">
        <v>33</v>
      </c>
    </row>
    <row r="1361" spans="1:16" s="26" customFormat="1" ht="51" customHeight="1" x14ac:dyDescent="0.2">
      <c r="A1361" s="36" t="s">
        <v>22</v>
      </c>
      <c r="B1361" s="38">
        <v>1346</v>
      </c>
      <c r="C1361" s="86" t="s">
        <v>2308</v>
      </c>
      <c r="D1361" s="32" t="s">
        <v>2648</v>
      </c>
      <c r="E1361" s="80" t="s">
        <v>2649</v>
      </c>
      <c r="F1361" s="33">
        <v>44704</v>
      </c>
      <c r="G1361" s="69">
        <v>157818.18181818182</v>
      </c>
      <c r="H1361" s="32" t="s">
        <v>175</v>
      </c>
      <c r="I1361" s="32">
        <v>2.1999999999999999E-2</v>
      </c>
      <c r="J1361" s="68">
        <f t="shared" si="25"/>
        <v>3472</v>
      </c>
      <c r="K1361" s="32" t="s">
        <v>3013</v>
      </c>
      <c r="L1361" s="32">
        <v>2</v>
      </c>
      <c r="M1361" s="32" t="s">
        <v>30</v>
      </c>
      <c r="N1361" s="32" t="s">
        <v>31</v>
      </c>
      <c r="O1361" s="34" t="s">
        <v>32</v>
      </c>
      <c r="P1361" s="35" t="s">
        <v>33</v>
      </c>
    </row>
    <row r="1362" spans="1:16" s="26" customFormat="1" ht="51" customHeight="1" x14ac:dyDescent="0.2">
      <c r="A1362" s="36" t="s">
        <v>22</v>
      </c>
      <c r="B1362" s="38">
        <v>1347</v>
      </c>
      <c r="C1362" s="86" t="s">
        <v>2308</v>
      </c>
      <c r="D1362" s="32" t="s">
        <v>2648</v>
      </c>
      <c r="E1362" s="80" t="s">
        <v>2649</v>
      </c>
      <c r="F1362" s="33">
        <v>44901</v>
      </c>
      <c r="G1362" s="69">
        <v>160501.376146789</v>
      </c>
      <c r="H1362" s="32" t="s">
        <v>175</v>
      </c>
      <c r="I1362" s="32">
        <v>0.109</v>
      </c>
      <c r="J1362" s="68">
        <f t="shared" si="25"/>
        <v>17494.650000000001</v>
      </c>
      <c r="K1362" s="32" t="s">
        <v>3013</v>
      </c>
      <c r="L1362" s="32">
        <v>2</v>
      </c>
      <c r="M1362" s="32" t="s">
        <v>30</v>
      </c>
      <c r="N1362" s="32" t="s">
        <v>31</v>
      </c>
      <c r="O1362" s="23" t="s">
        <v>32</v>
      </c>
      <c r="P1362" s="35" t="s">
        <v>33</v>
      </c>
    </row>
    <row r="1363" spans="1:16" s="26" customFormat="1" ht="51" customHeight="1" x14ac:dyDescent="0.2">
      <c r="A1363" s="36" t="s">
        <v>22</v>
      </c>
      <c r="B1363" s="38">
        <v>1348</v>
      </c>
      <c r="C1363" s="86" t="s">
        <v>3026</v>
      </c>
      <c r="D1363" s="32" t="s">
        <v>2650</v>
      </c>
      <c r="E1363" s="80" t="s">
        <v>2651</v>
      </c>
      <c r="F1363" s="33">
        <v>43864</v>
      </c>
      <c r="G1363" s="69">
        <v>160295.33333333331</v>
      </c>
      <c r="H1363" s="32" t="s">
        <v>175</v>
      </c>
      <c r="I1363" s="32">
        <v>1.4999999999999999E-2</v>
      </c>
      <c r="J1363" s="68">
        <f t="shared" si="25"/>
        <v>2404.4299999999998</v>
      </c>
      <c r="K1363" s="32" t="s">
        <v>3013</v>
      </c>
      <c r="L1363" s="32">
        <v>2</v>
      </c>
      <c r="M1363" s="32" t="s">
        <v>30</v>
      </c>
      <c r="N1363" s="32" t="s">
        <v>31</v>
      </c>
      <c r="O1363" s="34" t="s">
        <v>32</v>
      </c>
      <c r="P1363" s="35" t="s">
        <v>33</v>
      </c>
    </row>
    <row r="1364" spans="1:16" s="26" customFormat="1" ht="51" customHeight="1" x14ac:dyDescent="0.2">
      <c r="A1364" s="36" t="s">
        <v>22</v>
      </c>
      <c r="B1364" s="38">
        <v>1349</v>
      </c>
      <c r="C1364" s="86" t="s">
        <v>3026</v>
      </c>
      <c r="D1364" s="32" t="s">
        <v>2650</v>
      </c>
      <c r="E1364" s="80" t="s">
        <v>2651</v>
      </c>
      <c r="F1364" s="33">
        <v>44985</v>
      </c>
      <c r="G1364" s="69">
        <v>160452.84999999998</v>
      </c>
      <c r="H1364" s="32" t="s">
        <v>175</v>
      </c>
      <c r="I1364" s="32">
        <v>0.2</v>
      </c>
      <c r="J1364" s="68">
        <f t="shared" ref="J1364:J1419" si="26">G1364*I1364</f>
        <v>32090.569999999996</v>
      </c>
      <c r="K1364" s="32" t="s">
        <v>3014</v>
      </c>
      <c r="L1364" s="32">
        <v>5</v>
      </c>
      <c r="M1364" s="32" t="s">
        <v>30</v>
      </c>
      <c r="N1364" s="32" t="s">
        <v>31</v>
      </c>
      <c r="O1364" s="23" t="s">
        <v>32</v>
      </c>
      <c r="P1364" s="35" t="s">
        <v>33</v>
      </c>
    </row>
    <row r="1365" spans="1:16" s="26" customFormat="1" ht="51" customHeight="1" x14ac:dyDescent="0.2">
      <c r="A1365" s="36" t="s">
        <v>22</v>
      </c>
      <c r="B1365" s="38">
        <v>1350</v>
      </c>
      <c r="C1365" s="86" t="s">
        <v>2156</v>
      </c>
      <c r="D1365" s="32" t="s">
        <v>2652</v>
      </c>
      <c r="E1365" s="80" t="s">
        <v>2653</v>
      </c>
      <c r="F1365" s="33">
        <v>44858</v>
      </c>
      <c r="G1365" s="69">
        <v>7342.74</v>
      </c>
      <c r="H1365" s="32" t="s">
        <v>27</v>
      </c>
      <c r="I1365" s="32">
        <v>8</v>
      </c>
      <c r="J1365" s="68">
        <f t="shared" si="26"/>
        <v>58741.919999999998</v>
      </c>
      <c r="K1365" s="32" t="s">
        <v>3013</v>
      </c>
      <c r="L1365" s="32">
        <v>2</v>
      </c>
      <c r="M1365" s="32" t="s">
        <v>30</v>
      </c>
      <c r="N1365" s="32" t="s">
        <v>31</v>
      </c>
      <c r="O1365" s="23" t="s">
        <v>32</v>
      </c>
      <c r="P1365" s="35" t="s">
        <v>33</v>
      </c>
    </row>
    <row r="1366" spans="1:16" s="26" customFormat="1" ht="51" customHeight="1" x14ac:dyDescent="0.2">
      <c r="A1366" s="36" t="s">
        <v>22</v>
      </c>
      <c r="B1366" s="38">
        <v>1351</v>
      </c>
      <c r="C1366" s="86" t="s">
        <v>2156</v>
      </c>
      <c r="D1366" s="32" t="s">
        <v>2652</v>
      </c>
      <c r="E1366" s="80" t="s">
        <v>2653</v>
      </c>
      <c r="F1366" s="33">
        <v>44882</v>
      </c>
      <c r="G1366" s="69">
        <v>6054.3</v>
      </c>
      <c r="H1366" s="32" t="s">
        <v>27</v>
      </c>
      <c r="I1366" s="32">
        <v>10</v>
      </c>
      <c r="J1366" s="68">
        <f t="shared" si="26"/>
        <v>60543</v>
      </c>
      <c r="K1366" s="32" t="s">
        <v>3013</v>
      </c>
      <c r="L1366" s="32">
        <v>2</v>
      </c>
      <c r="M1366" s="32" t="s">
        <v>30</v>
      </c>
      <c r="N1366" s="32" t="s">
        <v>31</v>
      </c>
      <c r="O1366" s="34" t="s">
        <v>32</v>
      </c>
      <c r="P1366" s="35" t="s">
        <v>33</v>
      </c>
    </row>
    <row r="1367" spans="1:16" s="26" customFormat="1" ht="51" customHeight="1" x14ac:dyDescent="0.2">
      <c r="A1367" s="36" t="s">
        <v>22</v>
      </c>
      <c r="B1367" s="38">
        <v>1352</v>
      </c>
      <c r="C1367" s="86" t="s">
        <v>2156</v>
      </c>
      <c r="D1367" s="32" t="s">
        <v>2654</v>
      </c>
      <c r="E1367" s="80" t="s">
        <v>2655</v>
      </c>
      <c r="F1367" s="33">
        <v>44858</v>
      </c>
      <c r="G1367" s="69">
        <v>10119.15</v>
      </c>
      <c r="H1367" s="32" t="s">
        <v>27</v>
      </c>
      <c r="I1367" s="32">
        <v>2</v>
      </c>
      <c r="J1367" s="68">
        <f t="shared" si="26"/>
        <v>20238.3</v>
      </c>
      <c r="K1367" s="32" t="s">
        <v>3013</v>
      </c>
      <c r="L1367" s="32">
        <v>2</v>
      </c>
      <c r="M1367" s="32" t="s">
        <v>30</v>
      </c>
      <c r="N1367" s="32" t="s">
        <v>31</v>
      </c>
      <c r="O1367" s="23" t="s">
        <v>32</v>
      </c>
      <c r="P1367" s="35" t="s">
        <v>33</v>
      </c>
    </row>
    <row r="1368" spans="1:16" s="26" customFormat="1" ht="51" customHeight="1" x14ac:dyDescent="0.2">
      <c r="A1368" s="36" t="s">
        <v>22</v>
      </c>
      <c r="B1368" s="38">
        <v>1353</v>
      </c>
      <c r="C1368" s="86" t="s">
        <v>2156</v>
      </c>
      <c r="D1368" s="32" t="s">
        <v>2654</v>
      </c>
      <c r="E1368" s="80" t="s">
        <v>2655</v>
      </c>
      <c r="F1368" s="33">
        <v>44882</v>
      </c>
      <c r="G1368" s="69">
        <v>9235.3799999999992</v>
      </c>
      <c r="H1368" s="32" t="s">
        <v>27</v>
      </c>
      <c r="I1368" s="32">
        <v>2</v>
      </c>
      <c r="J1368" s="68">
        <f t="shared" si="26"/>
        <v>18470.759999999998</v>
      </c>
      <c r="K1368" s="32" t="s">
        <v>3013</v>
      </c>
      <c r="L1368" s="32">
        <v>2</v>
      </c>
      <c r="M1368" s="32" t="s">
        <v>30</v>
      </c>
      <c r="N1368" s="32" t="s">
        <v>31</v>
      </c>
      <c r="O1368" s="34" t="s">
        <v>32</v>
      </c>
      <c r="P1368" s="35" t="s">
        <v>33</v>
      </c>
    </row>
    <row r="1369" spans="1:16" s="26" customFormat="1" ht="51" customHeight="1" x14ac:dyDescent="0.2">
      <c r="A1369" s="36" t="s">
        <v>22</v>
      </c>
      <c r="B1369" s="38">
        <v>1354</v>
      </c>
      <c r="C1369" s="86" t="s">
        <v>2156</v>
      </c>
      <c r="D1369" s="32" t="s">
        <v>2656</v>
      </c>
      <c r="E1369" s="80" t="s">
        <v>2657</v>
      </c>
      <c r="F1369" s="33">
        <v>44882</v>
      </c>
      <c r="G1369" s="69">
        <v>7183.07</v>
      </c>
      <c r="H1369" s="32" t="s">
        <v>27</v>
      </c>
      <c r="I1369" s="32">
        <v>1</v>
      </c>
      <c r="J1369" s="68">
        <f t="shared" si="26"/>
        <v>7183.07</v>
      </c>
      <c r="K1369" s="32" t="s">
        <v>3013</v>
      </c>
      <c r="L1369" s="32">
        <v>2</v>
      </c>
      <c r="M1369" s="32" t="s">
        <v>30</v>
      </c>
      <c r="N1369" s="32" t="s">
        <v>31</v>
      </c>
      <c r="O1369" s="34" t="s">
        <v>32</v>
      </c>
      <c r="P1369" s="35" t="s">
        <v>33</v>
      </c>
    </row>
    <row r="1370" spans="1:16" s="26" customFormat="1" ht="51" customHeight="1" x14ac:dyDescent="0.2">
      <c r="A1370" s="36" t="s">
        <v>22</v>
      </c>
      <c r="B1370" s="38">
        <v>1355</v>
      </c>
      <c r="C1370" s="86" t="s">
        <v>667</v>
      </c>
      <c r="D1370" s="32" t="s">
        <v>2658</v>
      </c>
      <c r="E1370" s="80" t="s">
        <v>2659</v>
      </c>
      <c r="F1370" s="33">
        <v>44858</v>
      </c>
      <c r="G1370" s="69">
        <v>2654.36</v>
      </c>
      <c r="H1370" s="32" t="s">
        <v>27</v>
      </c>
      <c r="I1370" s="32">
        <v>1</v>
      </c>
      <c r="J1370" s="68">
        <f t="shared" si="26"/>
        <v>2654.36</v>
      </c>
      <c r="K1370" s="32" t="s">
        <v>3013</v>
      </c>
      <c r="L1370" s="32">
        <v>2</v>
      </c>
      <c r="M1370" s="32" t="s">
        <v>30</v>
      </c>
      <c r="N1370" s="32" t="s">
        <v>31</v>
      </c>
      <c r="O1370" s="23" t="s">
        <v>32</v>
      </c>
      <c r="P1370" s="35" t="s">
        <v>33</v>
      </c>
    </row>
    <row r="1371" spans="1:16" s="26" customFormat="1" ht="51" customHeight="1" x14ac:dyDescent="0.2">
      <c r="A1371" s="36" t="s">
        <v>22</v>
      </c>
      <c r="B1371" s="38">
        <v>1356</v>
      </c>
      <c r="C1371" s="86" t="s">
        <v>667</v>
      </c>
      <c r="D1371" s="32" t="s">
        <v>2658</v>
      </c>
      <c r="E1371" s="80" t="s">
        <v>2659</v>
      </c>
      <c r="F1371" s="33">
        <v>44858</v>
      </c>
      <c r="G1371" s="69">
        <v>2654.36</v>
      </c>
      <c r="H1371" s="32" t="s">
        <v>27</v>
      </c>
      <c r="I1371" s="32">
        <v>1</v>
      </c>
      <c r="J1371" s="68">
        <f t="shared" si="26"/>
        <v>2654.36</v>
      </c>
      <c r="K1371" s="32" t="s">
        <v>3012</v>
      </c>
      <c r="L1371" s="32">
        <v>3</v>
      </c>
      <c r="M1371" s="32" t="s">
        <v>30</v>
      </c>
      <c r="N1371" s="32" t="s">
        <v>31</v>
      </c>
      <c r="O1371" s="34" t="s">
        <v>32</v>
      </c>
      <c r="P1371" s="35" t="s">
        <v>33</v>
      </c>
    </row>
    <row r="1372" spans="1:16" s="26" customFormat="1" ht="51" customHeight="1" x14ac:dyDescent="0.2">
      <c r="A1372" s="36" t="s">
        <v>22</v>
      </c>
      <c r="B1372" s="38">
        <v>1357</v>
      </c>
      <c r="C1372" s="86" t="s">
        <v>667</v>
      </c>
      <c r="D1372" s="32" t="s">
        <v>2660</v>
      </c>
      <c r="E1372" s="80" t="s">
        <v>2661</v>
      </c>
      <c r="F1372" s="33">
        <v>44858</v>
      </c>
      <c r="G1372" s="69">
        <v>1686.19</v>
      </c>
      <c r="H1372" s="32" t="s">
        <v>27</v>
      </c>
      <c r="I1372" s="32">
        <v>1</v>
      </c>
      <c r="J1372" s="68">
        <f t="shared" si="26"/>
        <v>1686.19</v>
      </c>
      <c r="K1372" s="32" t="s">
        <v>3013</v>
      </c>
      <c r="L1372" s="32">
        <v>2</v>
      </c>
      <c r="M1372" s="32" t="s">
        <v>30</v>
      </c>
      <c r="N1372" s="32" t="s">
        <v>31</v>
      </c>
      <c r="O1372" s="34" t="s">
        <v>32</v>
      </c>
      <c r="P1372" s="35" t="s">
        <v>33</v>
      </c>
    </row>
    <row r="1373" spans="1:16" s="26" customFormat="1" ht="51" customHeight="1" x14ac:dyDescent="0.2">
      <c r="A1373" s="36" t="s">
        <v>22</v>
      </c>
      <c r="B1373" s="38">
        <v>1358</v>
      </c>
      <c r="C1373" s="86" t="s">
        <v>667</v>
      </c>
      <c r="D1373" s="32" t="s">
        <v>2662</v>
      </c>
      <c r="E1373" s="80" t="s">
        <v>2663</v>
      </c>
      <c r="F1373" s="33">
        <v>44858</v>
      </c>
      <c r="G1373" s="69">
        <v>3947.56</v>
      </c>
      <c r="H1373" s="32" t="s">
        <v>27</v>
      </c>
      <c r="I1373" s="32">
        <v>6</v>
      </c>
      <c r="J1373" s="68">
        <f t="shared" si="26"/>
        <v>23685.360000000001</v>
      </c>
      <c r="K1373" s="32" t="s">
        <v>3013</v>
      </c>
      <c r="L1373" s="32">
        <v>2</v>
      </c>
      <c r="M1373" s="32" t="s">
        <v>30</v>
      </c>
      <c r="N1373" s="32" t="s">
        <v>31</v>
      </c>
      <c r="O1373" s="23" t="s">
        <v>32</v>
      </c>
      <c r="P1373" s="35" t="s">
        <v>33</v>
      </c>
    </row>
    <row r="1374" spans="1:16" s="26" customFormat="1" ht="51" customHeight="1" x14ac:dyDescent="0.2">
      <c r="A1374" s="36" t="s">
        <v>22</v>
      </c>
      <c r="B1374" s="38">
        <v>1359</v>
      </c>
      <c r="C1374" s="86" t="s">
        <v>667</v>
      </c>
      <c r="D1374" s="32" t="s">
        <v>2664</v>
      </c>
      <c r="E1374" s="80" t="s">
        <v>2665</v>
      </c>
      <c r="F1374" s="33">
        <v>44858</v>
      </c>
      <c r="G1374" s="69">
        <v>1095.92</v>
      </c>
      <c r="H1374" s="32" t="s">
        <v>27</v>
      </c>
      <c r="I1374" s="32">
        <v>19</v>
      </c>
      <c r="J1374" s="68">
        <f t="shared" si="26"/>
        <v>20822.480000000003</v>
      </c>
      <c r="K1374" s="32" t="s">
        <v>3013</v>
      </c>
      <c r="L1374" s="32">
        <v>2</v>
      </c>
      <c r="M1374" s="32" t="s">
        <v>30</v>
      </c>
      <c r="N1374" s="32" t="s">
        <v>31</v>
      </c>
      <c r="O1374" s="34" t="s">
        <v>32</v>
      </c>
      <c r="P1374" s="35" t="s">
        <v>33</v>
      </c>
    </row>
    <row r="1375" spans="1:16" s="26" customFormat="1" ht="51" customHeight="1" x14ac:dyDescent="0.2">
      <c r="A1375" s="36" t="s">
        <v>22</v>
      </c>
      <c r="B1375" s="38">
        <v>1360</v>
      </c>
      <c r="C1375" s="86" t="s">
        <v>667</v>
      </c>
      <c r="D1375" s="32" t="s">
        <v>2666</v>
      </c>
      <c r="E1375" s="80" t="s">
        <v>2667</v>
      </c>
      <c r="F1375" s="33">
        <v>44858</v>
      </c>
      <c r="G1375" s="69">
        <v>3385.21</v>
      </c>
      <c r="H1375" s="32" t="s">
        <v>27</v>
      </c>
      <c r="I1375" s="32">
        <v>1</v>
      </c>
      <c r="J1375" s="68">
        <f t="shared" si="26"/>
        <v>3385.21</v>
      </c>
      <c r="K1375" s="32" t="s">
        <v>3013</v>
      </c>
      <c r="L1375" s="32">
        <v>2</v>
      </c>
      <c r="M1375" s="32" t="s">
        <v>30</v>
      </c>
      <c r="N1375" s="32" t="s">
        <v>31</v>
      </c>
      <c r="O1375" s="23" t="s">
        <v>32</v>
      </c>
      <c r="P1375" s="35" t="s">
        <v>33</v>
      </c>
    </row>
    <row r="1376" spans="1:16" s="26" customFormat="1" ht="51" customHeight="1" x14ac:dyDescent="0.2">
      <c r="A1376" s="36" t="s">
        <v>22</v>
      </c>
      <c r="B1376" s="38">
        <v>1361</v>
      </c>
      <c r="C1376" s="86" t="s">
        <v>667</v>
      </c>
      <c r="D1376" s="32" t="s">
        <v>2668</v>
      </c>
      <c r="E1376" s="80" t="s">
        <v>2669</v>
      </c>
      <c r="F1376" s="33">
        <v>44858</v>
      </c>
      <c r="G1376" s="69">
        <v>7299.25</v>
      </c>
      <c r="H1376" s="32" t="s">
        <v>27</v>
      </c>
      <c r="I1376" s="32">
        <v>4</v>
      </c>
      <c r="J1376" s="68">
        <f t="shared" si="26"/>
        <v>29197</v>
      </c>
      <c r="K1376" s="32" t="s">
        <v>3013</v>
      </c>
      <c r="L1376" s="32">
        <v>2</v>
      </c>
      <c r="M1376" s="32" t="s">
        <v>30</v>
      </c>
      <c r="N1376" s="32" t="s">
        <v>31</v>
      </c>
      <c r="O1376" s="34" t="s">
        <v>32</v>
      </c>
      <c r="P1376" s="35" t="s">
        <v>33</v>
      </c>
    </row>
    <row r="1377" spans="1:16" s="26" customFormat="1" ht="51" customHeight="1" x14ac:dyDescent="0.2">
      <c r="A1377" s="36" t="s">
        <v>22</v>
      </c>
      <c r="B1377" s="38">
        <v>1362</v>
      </c>
      <c r="C1377" s="86" t="s">
        <v>667</v>
      </c>
      <c r="D1377" s="32" t="s">
        <v>2670</v>
      </c>
      <c r="E1377" s="80" t="s">
        <v>2671</v>
      </c>
      <c r="F1377" s="33">
        <v>43864</v>
      </c>
      <c r="G1377" s="69">
        <v>4184.3499999999995</v>
      </c>
      <c r="H1377" s="32" t="s">
        <v>27</v>
      </c>
      <c r="I1377" s="32">
        <v>11</v>
      </c>
      <c r="J1377" s="68">
        <f t="shared" si="26"/>
        <v>46027.849999999991</v>
      </c>
      <c r="K1377" s="32" t="s">
        <v>3013</v>
      </c>
      <c r="L1377" s="32">
        <v>2</v>
      </c>
      <c r="M1377" s="32" t="s">
        <v>30</v>
      </c>
      <c r="N1377" s="32" t="s">
        <v>31</v>
      </c>
      <c r="O1377" s="23" t="s">
        <v>32</v>
      </c>
      <c r="P1377" s="35" t="s">
        <v>33</v>
      </c>
    </row>
    <row r="1378" spans="1:16" s="26" customFormat="1" ht="51" customHeight="1" x14ac:dyDescent="0.2">
      <c r="A1378" s="36" t="s">
        <v>22</v>
      </c>
      <c r="B1378" s="38">
        <v>1363</v>
      </c>
      <c r="C1378" s="86" t="s">
        <v>667</v>
      </c>
      <c r="D1378" s="32" t="s">
        <v>2670</v>
      </c>
      <c r="E1378" s="80" t="s">
        <v>2671</v>
      </c>
      <c r="F1378" s="33">
        <v>43970</v>
      </c>
      <c r="G1378" s="69">
        <v>3225.75</v>
      </c>
      <c r="H1378" s="32" t="s">
        <v>27</v>
      </c>
      <c r="I1378" s="32">
        <v>20</v>
      </c>
      <c r="J1378" s="68">
        <f t="shared" si="26"/>
        <v>64515</v>
      </c>
      <c r="K1378" s="32" t="s">
        <v>3013</v>
      </c>
      <c r="L1378" s="32">
        <v>2</v>
      </c>
      <c r="M1378" s="32" t="s">
        <v>30</v>
      </c>
      <c r="N1378" s="32" t="s">
        <v>31</v>
      </c>
      <c r="O1378" s="34" t="s">
        <v>32</v>
      </c>
      <c r="P1378" s="35" t="s">
        <v>33</v>
      </c>
    </row>
    <row r="1379" spans="1:16" s="26" customFormat="1" ht="51" customHeight="1" x14ac:dyDescent="0.2">
      <c r="A1379" s="36" t="s">
        <v>22</v>
      </c>
      <c r="B1379" s="38">
        <v>1364</v>
      </c>
      <c r="C1379" s="86" t="s">
        <v>667</v>
      </c>
      <c r="D1379" s="32" t="s">
        <v>2670</v>
      </c>
      <c r="E1379" s="80" t="s">
        <v>2671</v>
      </c>
      <c r="F1379" s="33">
        <v>44041</v>
      </c>
      <c r="G1379" s="69">
        <v>3526.8</v>
      </c>
      <c r="H1379" s="32" t="s">
        <v>27</v>
      </c>
      <c r="I1379" s="32">
        <v>25</v>
      </c>
      <c r="J1379" s="68">
        <f t="shared" si="26"/>
        <v>88170</v>
      </c>
      <c r="K1379" s="32" t="s">
        <v>3013</v>
      </c>
      <c r="L1379" s="32">
        <v>2</v>
      </c>
      <c r="M1379" s="32" t="s">
        <v>30</v>
      </c>
      <c r="N1379" s="32" t="s">
        <v>31</v>
      </c>
      <c r="O1379" s="23" t="s">
        <v>32</v>
      </c>
      <c r="P1379" s="35" t="s">
        <v>33</v>
      </c>
    </row>
    <row r="1380" spans="1:16" s="26" customFormat="1" ht="51" customHeight="1" x14ac:dyDescent="0.2">
      <c r="A1380" s="36" t="s">
        <v>22</v>
      </c>
      <c r="B1380" s="38">
        <v>1365</v>
      </c>
      <c r="C1380" s="86" t="s">
        <v>667</v>
      </c>
      <c r="D1380" s="32" t="s">
        <v>2670</v>
      </c>
      <c r="E1380" s="80" t="s">
        <v>2671</v>
      </c>
      <c r="F1380" s="33">
        <v>43864</v>
      </c>
      <c r="G1380" s="69">
        <v>4184.3500000000004</v>
      </c>
      <c r="H1380" s="32" t="s">
        <v>27</v>
      </c>
      <c r="I1380" s="32">
        <v>4</v>
      </c>
      <c r="J1380" s="68">
        <f t="shared" si="26"/>
        <v>16737.400000000001</v>
      </c>
      <c r="K1380" s="32" t="s">
        <v>3012</v>
      </c>
      <c r="L1380" s="32">
        <v>3</v>
      </c>
      <c r="M1380" s="32" t="s">
        <v>30</v>
      </c>
      <c r="N1380" s="32" t="s">
        <v>31</v>
      </c>
      <c r="O1380" s="34" t="s">
        <v>32</v>
      </c>
      <c r="P1380" s="35" t="s">
        <v>33</v>
      </c>
    </row>
    <row r="1381" spans="1:16" s="26" customFormat="1" ht="51" customHeight="1" x14ac:dyDescent="0.2">
      <c r="A1381" s="36" t="s">
        <v>22</v>
      </c>
      <c r="B1381" s="38">
        <v>1366</v>
      </c>
      <c r="C1381" s="85" t="s">
        <v>667</v>
      </c>
      <c r="D1381" s="32" t="s">
        <v>2670</v>
      </c>
      <c r="E1381" s="80" t="s">
        <v>2671</v>
      </c>
      <c r="F1381" s="33">
        <v>43864</v>
      </c>
      <c r="G1381" s="69">
        <v>4184.3500000000004</v>
      </c>
      <c r="H1381" s="32" t="s">
        <v>27</v>
      </c>
      <c r="I1381" s="32">
        <v>4</v>
      </c>
      <c r="J1381" s="68">
        <f t="shared" si="26"/>
        <v>16737.400000000001</v>
      </c>
      <c r="K1381" s="32" t="s">
        <v>3014</v>
      </c>
      <c r="L1381" s="32">
        <v>5</v>
      </c>
      <c r="M1381" s="32" t="s">
        <v>30</v>
      </c>
      <c r="N1381" s="32" t="s">
        <v>31</v>
      </c>
      <c r="O1381" s="23" t="s">
        <v>32</v>
      </c>
      <c r="P1381" s="35" t="s">
        <v>33</v>
      </c>
    </row>
    <row r="1382" spans="1:16" s="26" customFormat="1" ht="51" customHeight="1" x14ac:dyDescent="0.2">
      <c r="A1382" s="36" t="s">
        <v>22</v>
      </c>
      <c r="B1382" s="38">
        <v>1367</v>
      </c>
      <c r="C1382" s="86" t="s">
        <v>667</v>
      </c>
      <c r="D1382" s="32" t="s">
        <v>2672</v>
      </c>
      <c r="E1382" s="80" t="s">
        <v>2673</v>
      </c>
      <c r="F1382" s="33">
        <v>43864</v>
      </c>
      <c r="G1382" s="69">
        <v>3807.56</v>
      </c>
      <c r="H1382" s="32" t="s">
        <v>27</v>
      </c>
      <c r="I1382" s="32">
        <v>3</v>
      </c>
      <c r="J1382" s="68">
        <f t="shared" si="26"/>
        <v>11422.68</v>
      </c>
      <c r="K1382" s="32" t="s">
        <v>3013</v>
      </c>
      <c r="L1382" s="32">
        <v>2</v>
      </c>
      <c r="M1382" s="32" t="s">
        <v>30</v>
      </c>
      <c r="N1382" s="32" t="s">
        <v>31</v>
      </c>
      <c r="O1382" s="34" t="s">
        <v>32</v>
      </c>
      <c r="P1382" s="35" t="s">
        <v>33</v>
      </c>
    </row>
    <row r="1383" spans="1:16" s="26" customFormat="1" ht="51" customHeight="1" x14ac:dyDescent="0.2">
      <c r="A1383" s="36" t="s">
        <v>22</v>
      </c>
      <c r="B1383" s="38">
        <v>1368</v>
      </c>
      <c r="C1383" s="86" t="s">
        <v>667</v>
      </c>
      <c r="D1383" s="32" t="s">
        <v>2674</v>
      </c>
      <c r="E1383" s="80" t="s">
        <v>2675</v>
      </c>
      <c r="F1383" s="33">
        <v>44858</v>
      </c>
      <c r="G1383" s="69">
        <v>3490.26</v>
      </c>
      <c r="H1383" s="32" t="s">
        <v>27</v>
      </c>
      <c r="I1383" s="32">
        <v>1</v>
      </c>
      <c r="J1383" s="68">
        <f t="shared" si="26"/>
        <v>3490.26</v>
      </c>
      <c r="K1383" s="32" t="s">
        <v>3013</v>
      </c>
      <c r="L1383" s="32">
        <v>2</v>
      </c>
      <c r="M1383" s="32" t="s">
        <v>30</v>
      </c>
      <c r="N1383" s="32" t="s">
        <v>31</v>
      </c>
      <c r="O1383" s="23" t="s">
        <v>32</v>
      </c>
      <c r="P1383" s="35" t="s">
        <v>33</v>
      </c>
    </row>
    <row r="1384" spans="1:16" s="26" customFormat="1" ht="51" customHeight="1" x14ac:dyDescent="0.2">
      <c r="A1384" s="36" t="s">
        <v>22</v>
      </c>
      <c r="B1384" s="38">
        <v>1369</v>
      </c>
      <c r="C1384" s="86" t="s">
        <v>667</v>
      </c>
      <c r="D1384" s="32" t="s">
        <v>2676</v>
      </c>
      <c r="E1384" s="80" t="s">
        <v>2677</v>
      </c>
      <c r="F1384" s="33">
        <v>44858</v>
      </c>
      <c r="G1384" s="69">
        <v>5624.01</v>
      </c>
      <c r="H1384" s="32" t="s">
        <v>27</v>
      </c>
      <c r="I1384" s="32">
        <v>4</v>
      </c>
      <c r="J1384" s="68">
        <f t="shared" si="26"/>
        <v>22496.04</v>
      </c>
      <c r="K1384" s="32" t="s">
        <v>3013</v>
      </c>
      <c r="L1384" s="32">
        <v>2</v>
      </c>
      <c r="M1384" s="32" t="s">
        <v>30</v>
      </c>
      <c r="N1384" s="32" t="s">
        <v>31</v>
      </c>
      <c r="O1384" s="34" t="s">
        <v>32</v>
      </c>
      <c r="P1384" s="35" t="s">
        <v>33</v>
      </c>
    </row>
    <row r="1385" spans="1:16" s="26" customFormat="1" ht="51" customHeight="1" x14ac:dyDescent="0.2">
      <c r="A1385" s="36" t="s">
        <v>22</v>
      </c>
      <c r="B1385" s="38">
        <v>1370</v>
      </c>
      <c r="C1385" s="86" t="s">
        <v>667</v>
      </c>
      <c r="D1385" s="32" t="s">
        <v>2678</v>
      </c>
      <c r="E1385" s="80" t="s">
        <v>2679</v>
      </c>
      <c r="F1385" s="33">
        <v>43864</v>
      </c>
      <c r="G1385" s="69">
        <v>2094.9</v>
      </c>
      <c r="H1385" s="32" t="s">
        <v>27</v>
      </c>
      <c r="I1385" s="32">
        <v>48</v>
      </c>
      <c r="J1385" s="68">
        <f t="shared" si="26"/>
        <v>100555.20000000001</v>
      </c>
      <c r="K1385" s="32" t="s">
        <v>3013</v>
      </c>
      <c r="L1385" s="32">
        <v>2</v>
      </c>
      <c r="M1385" s="32" t="s">
        <v>30</v>
      </c>
      <c r="N1385" s="32" t="s">
        <v>31</v>
      </c>
      <c r="O1385" s="23" t="s">
        <v>32</v>
      </c>
      <c r="P1385" s="35" t="s">
        <v>33</v>
      </c>
    </row>
    <row r="1386" spans="1:16" s="26" customFormat="1" ht="51" customHeight="1" x14ac:dyDescent="0.2">
      <c r="A1386" s="36" t="s">
        <v>22</v>
      </c>
      <c r="B1386" s="38">
        <v>1371</v>
      </c>
      <c r="C1386" s="85" t="s">
        <v>2456</v>
      </c>
      <c r="D1386" s="32" t="s">
        <v>2680</v>
      </c>
      <c r="E1386" s="80" t="s">
        <v>2681</v>
      </c>
      <c r="F1386" s="33">
        <v>44063</v>
      </c>
      <c r="G1386" s="69">
        <v>41422.516469038208</v>
      </c>
      <c r="H1386" s="32" t="s">
        <v>175</v>
      </c>
      <c r="I1386" s="32">
        <v>0.75900000000000001</v>
      </c>
      <c r="J1386" s="68">
        <f t="shared" si="26"/>
        <v>31439.69</v>
      </c>
      <c r="K1386" s="32" t="s">
        <v>3013</v>
      </c>
      <c r="L1386" s="32">
        <v>2</v>
      </c>
      <c r="M1386" s="32" t="s">
        <v>30</v>
      </c>
      <c r="N1386" s="32" t="s">
        <v>31</v>
      </c>
      <c r="O1386" s="34" t="s">
        <v>32</v>
      </c>
      <c r="P1386" s="35" t="s">
        <v>33</v>
      </c>
    </row>
    <row r="1387" spans="1:16" s="26" customFormat="1" ht="51" customHeight="1" x14ac:dyDescent="0.2">
      <c r="A1387" s="36" t="s">
        <v>22</v>
      </c>
      <c r="B1387" s="38">
        <v>1372</v>
      </c>
      <c r="C1387" s="85" t="s">
        <v>2456</v>
      </c>
      <c r="D1387" s="32" t="s">
        <v>2682</v>
      </c>
      <c r="E1387" s="80" t="s">
        <v>2683</v>
      </c>
      <c r="F1387" s="33">
        <v>44312</v>
      </c>
      <c r="G1387" s="69">
        <v>64209.440993788812</v>
      </c>
      <c r="H1387" s="32" t="s">
        <v>175</v>
      </c>
      <c r="I1387" s="32">
        <v>0.32200000000000001</v>
      </c>
      <c r="J1387" s="68">
        <f t="shared" si="26"/>
        <v>20675.439999999999</v>
      </c>
      <c r="K1387" s="32" t="s">
        <v>3013</v>
      </c>
      <c r="L1387" s="32">
        <v>2</v>
      </c>
      <c r="M1387" s="32" t="s">
        <v>30</v>
      </c>
      <c r="N1387" s="32" t="s">
        <v>31</v>
      </c>
      <c r="O1387" s="23" t="s">
        <v>32</v>
      </c>
      <c r="P1387" s="35" t="s">
        <v>33</v>
      </c>
    </row>
    <row r="1388" spans="1:16" s="26" customFormat="1" ht="51" customHeight="1" x14ac:dyDescent="0.2">
      <c r="A1388" s="36" t="s">
        <v>22</v>
      </c>
      <c r="B1388" s="38">
        <v>1373</v>
      </c>
      <c r="C1388" s="85" t="s">
        <v>2456</v>
      </c>
      <c r="D1388" s="32" t="s">
        <v>2684</v>
      </c>
      <c r="E1388" s="80" t="s">
        <v>2685</v>
      </c>
      <c r="F1388" s="33">
        <v>44901</v>
      </c>
      <c r="G1388" s="69">
        <v>124943.01960784313</v>
      </c>
      <c r="H1388" s="32" t="s">
        <v>175</v>
      </c>
      <c r="I1388" s="32">
        <v>0.255</v>
      </c>
      <c r="J1388" s="68">
        <f t="shared" si="26"/>
        <v>31860.47</v>
      </c>
      <c r="K1388" s="32" t="s">
        <v>3013</v>
      </c>
      <c r="L1388" s="32">
        <v>2</v>
      </c>
      <c r="M1388" s="32" t="s">
        <v>30</v>
      </c>
      <c r="N1388" s="32" t="s">
        <v>31</v>
      </c>
      <c r="O1388" s="34" t="s">
        <v>32</v>
      </c>
      <c r="P1388" s="35" t="s">
        <v>33</v>
      </c>
    </row>
    <row r="1389" spans="1:16" s="26" customFormat="1" ht="51" customHeight="1" x14ac:dyDescent="0.2">
      <c r="A1389" s="36" t="s">
        <v>22</v>
      </c>
      <c r="B1389" s="38">
        <v>1374</v>
      </c>
      <c r="C1389" s="85" t="s">
        <v>2456</v>
      </c>
      <c r="D1389" s="32" t="s">
        <v>2686</v>
      </c>
      <c r="E1389" s="80" t="s">
        <v>2687</v>
      </c>
      <c r="F1389" s="33">
        <v>44858</v>
      </c>
      <c r="G1389" s="69">
        <v>43444.570915619392</v>
      </c>
      <c r="H1389" s="32" t="s">
        <v>175</v>
      </c>
      <c r="I1389" s="32">
        <v>2.7850000000000001</v>
      </c>
      <c r="J1389" s="68">
        <f t="shared" si="26"/>
        <v>120993.13</v>
      </c>
      <c r="K1389" s="32" t="s">
        <v>3013</v>
      </c>
      <c r="L1389" s="32">
        <v>2</v>
      </c>
      <c r="M1389" s="32" t="s">
        <v>30</v>
      </c>
      <c r="N1389" s="32" t="s">
        <v>31</v>
      </c>
      <c r="O1389" s="23" t="s">
        <v>32</v>
      </c>
      <c r="P1389" s="35" t="s">
        <v>33</v>
      </c>
    </row>
    <row r="1390" spans="1:16" s="26" customFormat="1" ht="51" customHeight="1" x14ac:dyDescent="0.2">
      <c r="A1390" s="36" t="s">
        <v>22</v>
      </c>
      <c r="B1390" s="38">
        <v>1375</v>
      </c>
      <c r="C1390" s="85" t="s">
        <v>2456</v>
      </c>
      <c r="D1390" s="32" t="s">
        <v>2688</v>
      </c>
      <c r="E1390" s="80" t="s">
        <v>2689</v>
      </c>
      <c r="F1390" s="33">
        <v>44858</v>
      </c>
      <c r="G1390" s="69">
        <v>102513.60351562499</v>
      </c>
      <c r="H1390" s="32" t="s">
        <v>175</v>
      </c>
      <c r="I1390" s="32">
        <v>1.024</v>
      </c>
      <c r="J1390" s="68">
        <f t="shared" si="26"/>
        <v>104973.93</v>
      </c>
      <c r="K1390" s="32" t="s">
        <v>3013</v>
      </c>
      <c r="L1390" s="32">
        <v>2</v>
      </c>
      <c r="M1390" s="32" t="s">
        <v>30</v>
      </c>
      <c r="N1390" s="32" t="s">
        <v>31</v>
      </c>
      <c r="O1390" s="34" t="s">
        <v>32</v>
      </c>
      <c r="P1390" s="35" t="s">
        <v>33</v>
      </c>
    </row>
    <row r="1391" spans="1:16" s="26" customFormat="1" ht="51" customHeight="1" x14ac:dyDescent="0.2">
      <c r="A1391" s="36" t="s">
        <v>22</v>
      </c>
      <c r="B1391" s="38">
        <v>1376</v>
      </c>
      <c r="C1391" s="85" t="s">
        <v>2456</v>
      </c>
      <c r="D1391" s="32" t="s">
        <v>2690</v>
      </c>
      <c r="E1391" s="80" t="s">
        <v>2691</v>
      </c>
      <c r="F1391" s="33">
        <v>44609</v>
      </c>
      <c r="G1391" s="69">
        <v>1876.8742857142859</v>
      </c>
      <c r="H1391" s="32" t="s">
        <v>91</v>
      </c>
      <c r="I1391" s="32">
        <v>7</v>
      </c>
      <c r="J1391" s="68">
        <f t="shared" si="26"/>
        <v>13138.12</v>
      </c>
      <c r="K1391" s="32" t="s">
        <v>3013</v>
      </c>
      <c r="L1391" s="32">
        <v>2</v>
      </c>
      <c r="M1391" s="32" t="s">
        <v>30</v>
      </c>
      <c r="N1391" s="32" t="s">
        <v>31</v>
      </c>
      <c r="O1391" s="23" t="s">
        <v>32</v>
      </c>
      <c r="P1391" s="35" t="s">
        <v>33</v>
      </c>
    </row>
    <row r="1392" spans="1:16" s="26" customFormat="1" ht="51" customHeight="1" x14ac:dyDescent="0.2">
      <c r="A1392" s="36" t="s">
        <v>22</v>
      </c>
      <c r="B1392" s="38">
        <v>1377</v>
      </c>
      <c r="C1392" s="85" t="s">
        <v>2456</v>
      </c>
      <c r="D1392" s="32" t="s">
        <v>2692</v>
      </c>
      <c r="E1392" s="80" t="s">
        <v>2693</v>
      </c>
      <c r="F1392" s="33">
        <v>44609</v>
      </c>
      <c r="G1392" s="69">
        <v>3239.9333333333329</v>
      </c>
      <c r="H1392" s="32" t="s">
        <v>91</v>
      </c>
      <c r="I1392" s="32">
        <v>6</v>
      </c>
      <c r="J1392" s="68">
        <f t="shared" si="26"/>
        <v>19439.599999999999</v>
      </c>
      <c r="K1392" s="32" t="s">
        <v>3013</v>
      </c>
      <c r="L1392" s="32">
        <v>2</v>
      </c>
      <c r="M1392" s="32" t="s">
        <v>30</v>
      </c>
      <c r="N1392" s="32" t="s">
        <v>31</v>
      </c>
      <c r="O1392" s="34" t="s">
        <v>32</v>
      </c>
      <c r="P1392" s="35" t="s">
        <v>33</v>
      </c>
    </row>
    <row r="1393" spans="1:16" s="26" customFormat="1" ht="51" customHeight="1" x14ac:dyDescent="0.2">
      <c r="A1393" s="36" t="s">
        <v>22</v>
      </c>
      <c r="B1393" s="38">
        <v>1378</v>
      </c>
      <c r="C1393" s="85" t="s">
        <v>2456</v>
      </c>
      <c r="D1393" s="32" t="s">
        <v>2694</v>
      </c>
      <c r="E1393" s="80" t="s">
        <v>2695</v>
      </c>
      <c r="F1393" s="33">
        <v>44784</v>
      </c>
      <c r="G1393" s="69">
        <v>77500</v>
      </c>
      <c r="H1393" s="32" t="s">
        <v>175</v>
      </c>
      <c r="I1393" s="32">
        <v>0.26700000000000002</v>
      </c>
      <c r="J1393" s="68">
        <f t="shared" si="26"/>
        <v>20692.5</v>
      </c>
      <c r="K1393" s="32" t="s">
        <v>3013</v>
      </c>
      <c r="L1393" s="32">
        <v>2</v>
      </c>
      <c r="M1393" s="32" t="s">
        <v>30</v>
      </c>
      <c r="N1393" s="32" t="s">
        <v>31</v>
      </c>
      <c r="O1393" s="23" t="s">
        <v>32</v>
      </c>
      <c r="P1393" s="35" t="s">
        <v>33</v>
      </c>
    </row>
    <row r="1394" spans="1:16" s="26" customFormat="1" ht="51" customHeight="1" x14ac:dyDescent="0.2">
      <c r="A1394" s="36" t="s">
        <v>22</v>
      </c>
      <c r="B1394" s="38">
        <v>1379</v>
      </c>
      <c r="C1394" s="85" t="s">
        <v>2456</v>
      </c>
      <c r="D1394" s="32" t="s">
        <v>2696</v>
      </c>
      <c r="E1394" s="80" t="s">
        <v>2697</v>
      </c>
      <c r="F1394" s="33">
        <v>44704</v>
      </c>
      <c r="G1394" s="69">
        <v>1721.669411764706</v>
      </c>
      <c r="H1394" s="32" t="s">
        <v>91</v>
      </c>
      <c r="I1394" s="32">
        <v>8.5</v>
      </c>
      <c r="J1394" s="68">
        <f t="shared" si="26"/>
        <v>14634.19</v>
      </c>
      <c r="K1394" s="32" t="s">
        <v>3013</v>
      </c>
      <c r="L1394" s="32">
        <v>2</v>
      </c>
      <c r="M1394" s="32" t="s">
        <v>30</v>
      </c>
      <c r="N1394" s="32" t="s">
        <v>31</v>
      </c>
      <c r="O1394" s="34" t="s">
        <v>32</v>
      </c>
      <c r="P1394" s="35" t="s">
        <v>33</v>
      </c>
    </row>
    <row r="1395" spans="1:16" s="26" customFormat="1" ht="51" customHeight="1" x14ac:dyDescent="0.2">
      <c r="A1395" s="36" t="s">
        <v>22</v>
      </c>
      <c r="B1395" s="38">
        <v>1380</v>
      </c>
      <c r="C1395" s="85" t="s">
        <v>2456</v>
      </c>
      <c r="D1395" s="32" t="s">
        <v>2698</v>
      </c>
      <c r="E1395" s="80" t="s">
        <v>2699</v>
      </c>
      <c r="F1395" s="33">
        <v>44704</v>
      </c>
      <c r="G1395" s="69">
        <v>1973.3293333333334</v>
      </c>
      <c r="H1395" s="32" t="s">
        <v>91</v>
      </c>
      <c r="I1395" s="32">
        <v>7.5</v>
      </c>
      <c r="J1395" s="68">
        <f t="shared" si="26"/>
        <v>14799.97</v>
      </c>
      <c r="K1395" s="32" t="s">
        <v>3013</v>
      </c>
      <c r="L1395" s="32">
        <v>2</v>
      </c>
      <c r="M1395" s="32" t="s">
        <v>30</v>
      </c>
      <c r="N1395" s="32" t="s">
        <v>31</v>
      </c>
      <c r="O1395" s="23" t="s">
        <v>32</v>
      </c>
      <c r="P1395" s="35" t="s">
        <v>33</v>
      </c>
    </row>
    <row r="1396" spans="1:16" s="26" customFormat="1" ht="51" customHeight="1" x14ac:dyDescent="0.2">
      <c r="A1396" s="36" t="s">
        <v>22</v>
      </c>
      <c r="B1396" s="38">
        <v>1381</v>
      </c>
      <c r="C1396" s="86" t="s">
        <v>667</v>
      </c>
      <c r="D1396" s="32" t="s">
        <v>2700</v>
      </c>
      <c r="E1396" s="80" t="s">
        <v>2701</v>
      </c>
      <c r="F1396" s="33">
        <v>44901</v>
      </c>
      <c r="G1396" s="69">
        <v>778.01</v>
      </c>
      <c r="H1396" s="32" t="s">
        <v>27</v>
      </c>
      <c r="I1396" s="32">
        <v>1</v>
      </c>
      <c r="J1396" s="68">
        <f t="shared" si="26"/>
        <v>778.01</v>
      </c>
      <c r="K1396" s="32" t="s">
        <v>3013</v>
      </c>
      <c r="L1396" s="32">
        <v>2</v>
      </c>
      <c r="M1396" s="32" t="s">
        <v>30</v>
      </c>
      <c r="N1396" s="32" t="s">
        <v>31</v>
      </c>
      <c r="O1396" s="34" t="s">
        <v>32</v>
      </c>
      <c r="P1396" s="35" t="s">
        <v>33</v>
      </c>
    </row>
    <row r="1397" spans="1:16" s="26" customFormat="1" ht="51" customHeight="1" x14ac:dyDescent="0.2">
      <c r="A1397" s="36" t="s">
        <v>22</v>
      </c>
      <c r="B1397" s="38">
        <v>1382</v>
      </c>
      <c r="C1397" s="86" t="s">
        <v>667</v>
      </c>
      <c r="D1397" s="32" t="s">
        <v>2702</v>
      </c>
      <c r="E1397" s="80" t="s">
        <v>2703</v>
      </c>
      <c r="F1397" s="33">
        <v>44901</v>
      </c>
      <c r="G1397" s="69">
        <v>2975.3799999999997</v>
      </c>
      <c r="H1397" s="32" t="s">
        <v>27</v>
      </c>
      <c r="I1397" s="32">
        <v>3</v>
      </c>
      <c r="J1397" s="68">
        <f t="shared" si="26"/>
        <v>8926.14</v>
      </c>
      <c r="K1397" s="32" t="s">
        <v>3013</v>
      </c>
      <c r="L1397" s="32">
        <v>2</v>
      </c>
      <c r="M1397" s="32" t="s">
        <v>30</v>
      </c>
      <c r="N1397" s="32" t="s">
        <v>31</v>
      </c>
      <c r="O1397" s="23" t="s">
        <v>32</v>
      </c>
      <c r="P1397" s="35" t="s">
        <v>33</v>
      </c>
    </row>
    <row r="1398" spans="1:16" s="26" customFormat="1" ht="51" customHeight="1" x14ac:dyDescent="0.2">
      <c r="A1398" s="36" t="s">
        <v>22</v>
      </c>
      <c r="B1398" s="38">
        <v>1383</v>
      </c>
      <c r="C1398" s="86" t="s">
        <v>667</v>
      </c>
      <c r="D1398" s="32" t="s">
        <v>2704</v>
      </c>
      <c r="E1398" s="80" t="s">
        <v>2705</v>
      </c>
      <c r="F1398" s="33">
        <v>44901</v>
      </c>
      <c r="G1398" s="69">
        <v>126758.86792452831</v>
      </c>
      <c r="H1398" s="32" t="s">
        <v>175</v>
      </c>
      <c r="I1398" s="32">
        <v>5.2999999999999999E-2</v>
      </c>
      <c r="J1398" s="68">
        <f t="shared" si="26"/>
        <v>6718.22</v>
      </c>
      <c r="K1398" s="32" t="s">
        <v>3013</v>
      </c>
      <c r="L1398" s="32">
        <v>2</v>
      </c>
      <c r="M1398" s="32" t="s">
        <v>30</v>
      </c>
      <c r="N1398" s="32" t="s">
        <v>31</v>
      </c>
      <c r="O1398" s="34" t="s">
        <v>32</v>
      </c>
      <c r="P1398" s="35" t="s">
        <v>33</v>
      </c>
    </row>
    <row r="1399" spans="1:16" s="26" customFormat="1" ht="51" customHeight="1" x14ac:dyDescent="0.2">
      <c r="A1399" s="36" t="s">
        <v>22</v>
      </c>
      <c r="B1399" s="38">
        <v>1384</v>
      </c>
      <c r="C1399" s="86" t="s">
        <v>667</v>
      </c>
      <c r="D1399" s="32" t="s">
        <v>2706</v>
      </c>
      <c r="E1399" s="80" t="s">
        <v>2707</v>
      </c>
      <c r="F1399" s="33">
        <v>44858</v>
      </c>
      <c r="G1399" s="69">
        <v>1632.41</v>
      </c>
      <c r="H1399" s="32" t="s">
        <v>27</v>
      </c>
      <c r="I1399" s="32">
        <v>4</v>
      </c>
      <c r="J1399" s="68">
        <f t="shared" si="26"/>
        <v>6529.64</v>
      </c>
      <c r="K1399" s="32" t="s">
        <v>3013</v>
      </c>
      <c r="L1399" s="32">
        <v>2</v>
      </c>
      <c r="M1399" s="32" t="s">
        <v>30</v>
      </c>
      <c r="N1399" s="32" t="s">
        <v>31</v>
      </c>
      <c r="O1399" s="23" t="s">
        <v>32</v>
      </c>
      <c r="P1399" s="35" t="s">
        <v>33</v>
      </c>
    </row>
    <row r="1400" spans="1:16" s="26" customFormat="1" ht="51" customHeight="1" x14ac:dyDescent="0.2">
      <c r="A1400" s="36" t="s">
        <v>22</v>
      </c>
      <c r="B1400" s="38">
        <v>1385</v>
      </c>
      <c r="C1400" s="86" t="s">
        <v>667</v>
      </c>
      <c r="D1400" s="32" t="s">
        <v>2708</v>
      </c>
      <c r="E1400" s="80" t="s">
        <v>2709</v>
      </c>
      <c r="F1400" s="33">
        <v>44741</v>
      </c>
      <c r="G1400" s="69">
        <v>689.3</v>
      </c>
      <c r="H1400" s="32" t="s">
        <v>27</v>
      </c>
      <c r="I1400" s="32">
        <v>1</v>
      </c>
      <c r="J1400" s="68">
        <f t="shared" si="26"/>
        <v>689.3</v>
      </c>
      <c r="K1400" s="32" t="s">
        <v>3013</v>
      </c>
      <c r="L1400" s="32">
        <v>2</v>
      </c>
      <c r="M1400" s="32" t="s">
        <v>30</v>
      </c>
      <c r="N1400" s="32" t="s">
        <v>31</v>
      </c>
      <c r="O1400" s="34" t="s">
        <v>32</v>
      </c>
      <c r="P1400" s="35" t="s">
        <v>33</v>
      </c>
    </row>
    <row r="1401" spans="1:16" s="26" customFormat="1" ht="51" customHeight="1" x14ac:dyDescent="0.2">
      <c r="A1401" s="36" t="s">
        <v>22</v>
      </c>
      <c r="B1401" s="38">
        <v>1386</v>
      </c>
      <c r="C1401" s="86" t="s">
        <v>667</v>
      </c>
      <c r="D1401" s="32" t="s">
        <v>2710</v>
      </c>
      <c r="E1401" s="80" t="s">
        <v>2711</v>
      </c>
      <c r="F1401" s="33">
        <v>44858</v>
      </c>
      <c r="G1401" s="69">
        <v>1369.3899999999999</v>
      </c>
      <c r="H1401" s="32" t="s">
        <v>27</v>
      </c>
      <c r="I1401" s="32">
        <v>7</v>
      </c>
      <c r="J1401" s="68">
        <f t="shared" si="26"/>
        <v>9585.73</v>
      </c>
      <c r="K1401" s="32" t="s">
        <v>3013</v>
      </c>
      <c r="L1401" s="32">
        <v>2</v>
      </c>
      <c r="M1401" s="32" t="s">
        <v>30</v>
      </c>
      <c r="N1401" s="32" t="s">
        <v>31</v>
      </c>
      <c r="O1401" s="23" t="s">
        <v>32</v>
      </c>
      <c r="P1401" s="35" t="s">
        <v>33</v>
      </c>
    </row>
    <row r="1402" spans="1:16" s="26" customFormat="1" ht="51" customHeight="1" x14ac:dyDescent="0.2">
      <c r="A1402" s="36" t="s">
        <v>22</v>
      </c>
      <c r="B1402" s="38">
        <v>1387</v>
      </c>
      <c r="C1402" s="86" t="s">
        <v>667</v>
      </c>
      <c r="D1402" s="32" t="s">
        <v>2712</v>
      </c>
      <c r="E1402" s="80" t="s">
        <v>2713</v>
      </c>
      <c r="F1402" s="33">
        <v>44858</v>
      </c>
      <c r="G1402" s="69">
        <v>631.75</v>
      </c>
      <c r="H1402" s="32" t="s">
        <v>27</v>
      </c>
      <c r="I1402" s="32">
        <v>4</v>
      </c>
      <c r="J1402" s="68">
        <f t="shared" si="26"/>
        <v>2527</v>
      </c>
      <c r="K1402" s="32" t="s">
        <v>3013</v>
      </c>
      <c r="L1402" s="32">
        <v>2</v>
      </c>
      <c r="M1402" s="32" t="s">
        <v>30</v>
      </c>
      <c r="N1402" s="32" t="s">
        <v>31</v>
      </c>
      <c r="O1402" s="34" t="s">
        <v>32</v>
      </c>
      <c r="P1402" s="35" t="s">
        <v>33</v>
      </c>
    </row>
    <row r="1403" spans="1:16" s="26" customFormat="1" ht="51" customHeight="1" x14ac:dyDescent="0.2">
      <c r="A1403" s="36" t="s">
        <v>22</v>
      </c>
      <c r="B1403" s="38">
        <v>1388</v>
      </c>
      <c r="C1403" s="86" t="s">
        <v>195</v>
      </c>
      <c r="D1403" s="32" t="s">
        <v>2714</v>
      </c>
      <c r="E1403" s="80" t="s">
        <v>2715</v>
      </c>
      <c r="F1403" s="33">
        <v>44797</v>
      </c>
      <c r="G1403" s="69">
        <v>4068</v>
      </c>
      <c r="H1403" s="32" t="s">
        <v>27</v>
      </c>
      <c r="I1403" s="32">
        <v>4</v>
      </c>
      <c r="J1403" s="68">
        <f t="shared" si="26"/>
        <v>16272</v>
      </c>
      <c r="K1403" s="32" t="s">
        <v>3013</v>
      </c>
      <c r="L1403" s="32">
        <v>2</v>
      </c>
      <c r="M1403" s="32" t="s">
        <v>30</v>
      </c>
      <c r="N1403" s="32" t="s">
        <v>31</v>
      </c>
      <c r="O1403" s="23" t="s">
        <v>32</v>
      </c>
      <c r="P1403" s="35" t="s">
        <v>33</v>
      </c>
    </row>
    <row r="1404" spans="1:16" s="26" customFormat="1" ht="51" customHeight="1" x14ac:dyDescent="0.2">
      <c r="A1404" s="36" t="s">
        <v>22</v>
      </c>
      <c r="B1404" s="38">
        <v>1389</v>
      </c>
      <c r="C1404" s="86" t="s">
        <v>195</v>
      </c>
      <c r="D1404" s="32" t="s">
        <v>2716</v>
      </c>
      <c r="E1404" s="80" t="s">
        <v>2717</v>
      </c>
      <c r="F1404" s="33">
        <v>44797</v>
      </c>
      <c r="G1404" s="69">
        <v>3051</v>
      </c>
      <c r="H1404" s="32" t="s">
        <v>27</v>
      </c>
      <c r="I1404" s="32">
        <v>1</v>
      </c>
      <c r="J1404" s="68">
        <f t="shared" si="26"/>
        <v>3051</v>
      </c>
      <c r="K1404" s="32" t="s">
        <v>3013</v>
      </c>
      <c r="L1404" s="32">
        <v>2</v>
      </c>
      <c r="M1404" s="32" t="s">
        <v>30</v>
      </c>
      <c r="N1404" s="32" t="s">
        <v>31</v>
      </c>
      <c r="O1404" s="34" t="s">
        <v>32</v>
      </c>
      <c r="P1404" s="35" t="s">
        <v>33</v>
      </c>
    </row>
    <row r="1405" spans="1:16" s="26" customFormat="1" ht="51" customHeight="1" x14ac:dyDescent="0.2">
      <c r="A1405" s="36" t="s">
        <v>538</v>
      </c>
      <c r="B1405" s="38">
        <v>1390</v>
      </c>
      <c r="C1405" s="86" t="s">
        <v>2718</v>
      </c>
      <c r="D1405" s="32" t="s">
        <v>2719</v>
      </c>
      <c r="E1405" s="80" t="s">
        <v>2720</v>
      </c>
      <c r="F1405" s="33">
        <v>44694</v>
      </c>
      <c r="G1405" s="69">
        <v>1.54</v>
      </c>
      <c r="H1405" s="32" t="s">
        <v>27</v>
      </c>
      <c r="I1405" s="32">
        <v>400</v>
      </c>
      <c r="J1405" s="68">
        <f t="shared" si="26"/>
        <v>616</v>
      </c>
      <c r="K1405" s="32" t="s">
        <v>3013</v>
      </c>
      <c r="L1405" s="32">
        <v>2</v>
      </c>
      <c r="M1405" s="32" t="s">
        <v>30</v>
      </c>
      <c r="N1405" s="32" t="s">
        <v>31</v>
      </c>
      <c r="O1405" s="23" t="s">
        <v>32</v>
      </c>
      <c r="P1405" s="35" t="s">
        <v>33</v>
      </c>
    </row>
    <row r="1406" spans="1:16" s="26" customFormat="1" ht="51" customHeight="1" x14ac:dyDescent="0.2">
      <c r="A1406" s="36" t="s">
        <v>538</v>
      </c>
      <c r="B1406" s="38">
        <v>1391</v>
      </c>
      <c r="C1406" s="86" t="s">
        <v>2718</v>
      </c>
      <c r="D1406" s="32" t="s">
        <v>2721</v>
      </c>
      <c r="E1406" s="80" t="s">
        <v>2722</v>
      </c>
      <c r="F1406" s="33">
        <v>44858</v>
      </c>
      <c r="G1406" s="69">
        <v>1.54</v>
      </c>
      <c r="H1406" s="32" t="s">
        <v>27</v>
      </c>
      <c r="I1406" s="32">
        <v>1600</v>
      </c>
      <c r="J1406" s="68">
        <f t="shared" si="26"/>
        <v>2464</v>
      </c>
      <c r="K1406" s="32" t="s">
        <v>3013</v>
      </c>
      <c r="L1406" s="32">
        <v>2</v>
      </c>
      <c r="M1406" s="32" t="s">
        <v>30</v>
      </c>
      <c r="N1406" s="32" t="s">
        <v>31</v>
      </c>
      <c r="O1406" s="34" t="s">
        <v>32</v>
      </c>
      <c r="P1406" s="35" t="s">
        <v>33</v>
      </c>
    </row>
    <row r="1407" spans="1:16" s="26" customFormat="1" ht="51" customHeight="1" x14ac:dyDescent="0.2">
      <c r="A1407" s="36" t="s">
        <v>160</v>
      </c>
      <c r="B1407" s="38">
        <v>1392</v>
      </c>
      <c r="C1407" s="86" t="s">
        <v>2718</v>
      </c>
      <c r="D1407" s="32" t="s">
        <v>2723</v>
      </c>
      <c r="E1407" s="80" t="s">
        <v>2724</v>
      </c>
      <c r="F1407" s="33">
        <v>44858</v>
      </c>
      <c r="G1407" s="69">
        <v>11.379999999999999</v>
      </c>
      <c r="H1407" s="32" t="s">
        <v>27</v>
      </c>
      <c r="I1407" s="32">
        <v>582</v>
      </c>
      <c r="J1407" s="68">
        <f t="shared" si="26"/>
        <v>6623.16</v>
      </c>
      <c r="K1407" s="32" t="s">
        <v>3013</v>
      </c>
      <c r="L1407" s="32">
        <v>2</v>
      </c>
      <c r="M1407" s="32" t="s">
        <v>30</v>
      </c>
      <c r="N1407" s="32" t="s">
        <v>31</v>
      </c>
      <c r="O1407" s="23" t="s">
        <v>32</v>
      </c>
      <c r="P1407" s="35" t="s">
        <v>33</v>
      </c>
    </row>
    <row r="1408" spans="1:16" s="26" customFormat="1" ht="51" customHeight="1" x14ac:dyDescent="0.2">
      <c r="A1408" s="36" t="s">
        <v>160</v>
      </c>
      <c r="B1408" s="38">
        <v>1393</v>
      </c>
      <c r="C1408" s="86" t="s">
        <v>2718</v>
      </c>
      <c r="D1408" s="32" t="s">
        <v>2725</v>
      </c>
      <c r="E1408" s="80" t="s">
        <v>2726</v>
      </c>
      <c r="F1408" s="33">
        <v>44858</v>
      </c>
      <c r="G1408" s="69">
        <v>9637.48</v>
      </c>
      <c r="H1408" s="32" t="s">
        <v>27</v>
      </c>
      <c r="I1408" s="32">
        <v>1</v>
      </c>
      <c r="J1408" s="68">
        <f t="shared" si="26"/>
        <v>9637.48</v>
      </c>
      <c r="K1408" s="32" t="s">
        <v>3013</v>
      </c>
      <c r="L1408" s="32">
        <v>2</v>
      </c>
      <c r="M1408" s="32" t="s">
        <v>30</v>
      </c>
      <c r="N1408" s="32" t="s">
        <v>31</v>
      </c>
      <c r="O1408" s="34" t="s">
        <v>32</v>
      </c>
      <c r="P1408" s="35" t="s">
        <v>33</v>
      </c>
    </row>
    <row r="1409" spans="1:16" s="26" customFormat="1" ht="51" customHeight="1" x14ac:dyDescent="0.2">
      <c r="A1409" s="36" t="s">
        <v>160</v>
      </c>
      <c r="B1409" s="38">
        <v>1394</v>
      </c>
      <c r="C1409" s="86" t="s">
        <v>2718</v>
      </c>
      <c r="D1409" s="32" t="s">
        <v>2727</v>
      </c>
      <c r="E1409" s="80" t="s">
        <v>2728</v>
      </c>
      <c r="F1409" s="33">
        <v>44167</v>
      </c>
      <c r="G1409" s="69">
        <v>30000</v>
      </c>
      <c r="H1409" s="32" t="s">
        <v>27</v>
      </c>
      <c r="I1409" s="32">
        <v>2</v>
      </c>
      <c r="J1409" s="68">
        <f t="shared" si="26"/>
        <v>60000</v>
      </c>
      <c r="K1409" s="32" t="s">
        <v>3013</v>
      </c>
      <c r="L1409" s="32">
        <v>2</v>
      </c>
      <c r="M1409" s="32" t="s">
        <v>30</v>
      </c>
      <c r="N1409" s="32" t="s">
        <v>31</v>
      </c>
      <c r="O1409" s="23" t="s">
        <v>32</v>
      </c>
      <c r="P1409" s="35" t="s">
        <v>33</v>
      </c>
    </row>
    <row r="1410" spans="1:16" s="26" customFormat="1" ht="51" customHeight="1" x14ac:dyDescent="0.2">
      <c r="A1410" s="36" t="s">
        <v>160</v>
      </c>
      <c r="B1410" s="38">
        <v>1395</v>
      </c>
      <c r="C1410" s="86" t="s">
        <v>2718</v>
      </c>
      <c r="D1410" s="32" t="s">
        <v>2729</v>
      </c>
      <c r="E1410" s="80" t="s">
        <v>2730</v>
      </c>
      <c r="F1410" s="33">
        <v>44517</v>
      </c>
      <c r="G1410" s="69">
        <v>37.733304347826085</v>
      </c>
      <c r="H1410" s="32" t="s">
        <v>164</v>
      </c>
      <c r="I1410" s="32">
        <v>115</v>
      </c>
      <c r="J1410" s="68">
        <f t="shared" si="26"/>
        <v>4339.33</v>
      </c>
      <c r="K1410" s="32" t="s">
        <v>3013</v>
      </c>
      <c r="L1410" s="32">
        <v>2</v>
      </c>
      <c r="M1410" s="32" t="s">
        <v>30</v>
      </c>
      <c r="N1410" s="32" t="s">
        <v>31</v>
      </c>
      <c r="O1410" s="34" t="s">
        <v>32</v>
      </c>
      <c r="P1410" s="35" t="s">
        <v>33</v>
      </c>
    </row>
    <row r="1411" spans="1:16" s="26" customFormat="1" ht="51" customHeight="1" x14ac:dyDescent="0.2">
      <c r="A1411" s="36" t="s">
        <v>122</v>
      </c>
      <c r="B1411" s="38">
        <v>1396</v>
      </c>
      <c r="C1411" s="86" t="s">
        <v>2731</v>
      </c>
      <c r="D1411" s="32" t="s">
        <v>2732</v>
      </c>
      <c r="E1411" s="80" t="s">
        <v>2733</v>
      </c>
      <c r="F1411" s="33">
        <v>45075</v>
      </c>
      <c r="G1411" s="69">
        <v>5502.31</v>
      </c>
      <c r="H1411" s="32" t="s">
        <v>27</v>
      </c>
      <c r="I1411" s="32">
        <v>2</v>
      </c>
      <c r="J1411" s="68">
        <f t="shared" si="26"/>
        <v>11004.62</v>
      </c>
      <c r="K1411" s="32" t="s">
        <v>3013</v>
      </c>
      <c r="L1411" s="32">
        <v>2</v>
      </c>
      <c r="M1411" s="32" t="s">
        <v>30</v>
      </c>
      <c r="N1411" s="32" t="s">
        <v>31</v>
      </c>
      <c r="O1411" s="23" t="s">
        <v>32</v>
      </c>
      <c r="P1411" s="35" t="s">
        <v>33</v>
      </c>
    </row>
    <row r="1412" spans="1:16" s="26" customFormat="1" ht="51" customHeight="1" x14ac:dyDescent="0.2">
      <c r="A1412" s="36" t="s">
        <v>122</v>
      </c>
      <c r="B1412" s="38">
        <v>1397</v>
      </c>
      <c r="C1412" s="86" t="s">
        <v>2731</v>
      </c>
      <c r="D1412" s="32" t="s">
        <v>2734</v>
      </c>
      <c r="E1412" s="80" t="s">
        <v>2735</v>
      </c>
      <c r="F1412" s="33">
        <v>45075</v>
      </c>
      <c r="G1412" s="69">
        <v>5502.31</v>
      </c>
      <c r="H1412" s="32" t="s">
        <v>27</v>
      </c>
      <c r="I1412" s="32">
        <v>1</v>
      </c>
      <c r="J1412" s="68">
        <f t="shared" si="26"/>
        <v>5502.31</v>
      </c>
      <c r="K1412" s="32" t="s">
        <v>3013</v>
      </c>
      <c r="L1412" s="32">
        <v>2</v>
      </c>
      <c r="M1412" s="32" t="s">
        <v>30</v>
      </c>
      <c r="N1412" s="32" t="s">
        <v>31</v>
      </c>
      <c r="O1412" s="34" t="s">
        <v>32</v>
      </c>
      <c r="P1412" s="35" t="s">
        <v>33</v>
      </c>
    </row>
    <row r="1413" spans="1:16" s="26" customFormat="1" ht="51" customHeight="1" x14ac:dyDescent="0.2">
      <c r="A1413" s="36" t="s">
        <v>122</v>
      </c>
      <c r="B1413" s="38">
        <v>1398</v>
      </c>
      <c r="C1413" s="86" t="s">
        <v>2731</v>
      </c>
      <c r="D1413" s="32" t="s">
        <v>2736</v>
      </c>
      <c r="E1413" s="80" t="s">
        <v>2737</v>
      </c>
      <c r="F1413" s="33">
        <v>45075</v>
      </c>
      <c r="G1413" s="69">
        <v>5502.31</v>
      </c>
      <c r="H1413" s="32" t="s">
        <v>27</v>
      </c>
      <c r="I1413" s="32">
        <v>1</v>
      </c>
      <c r="J1413" s="68">
        <f t="shared" si="26"/>
        <v>5502.31</v>
      </c>
      <c r="K1413" s="32" t="s">
        <v>3013</v>
      </c>
      <c r="L1413" s="32">
        <v>2</v>
      </c>
      <c r="M1413" s="32" t="s">
        <v>30</v>
      </c>
      <c r="N1413" s="32" t="s">
        <v>31</v>
      </c>
      <c r="O1413" s="23" t="s">
        <v>32</v>
      </c>
      <c r="P1413" s="35" t="s">
        <v>33</v>
      </c>
    </row>
    <row r="1414" spans="1:16" s="26" customFormat="1" ht="51" customHeight="1" x14ac:dyDescent="0.2">
      <c r="A1414" s="36" t="s">
        <v>122</v>
      </c>
      <c r="B1414" s="38">
        <v>1399</v>
      </c>
      <c r="C1414" s="86" t="s">
        <v>2731</v>
      </c>
      <c r="D1414" s="32" t="s">
        <v>2738</v>
      </c>
      <c r="E1414" s="80" t="s">
        <v>2739</v>
      </c>
      <c r="F1414" s="33">
        <v>45075</v>
      </c>
      <c r="G1414" s="69">
        <v>4539.3500000000004</v>
      </c>
      <c r="H1414" s="32" t="s">
        <v>27</v>
      </c>
      <c r="I1414" s="32">
        <v>1</v>
      </c>
      <c r="J1414" s="68">
        <f t="shared" si="26"/>
        <v>4539.3500000000004</v>
      </c>
      <c r="K1414" s="32" t="s">
        <v>3013</v>
      </c>
      <c r="L1414" s="32">
        <v>2</v>
      </c>
      <c r="M1414" s="32" t="s">
        <v>30</v>
      </c>
      <c r="N1414" s="32" t="s">
        <v>31</v>
      </c>
      <c r="O1414" s="34" t="s">
        <v>32</v>
      </c>
      <c r="P1414" s="35" t="s">
        <v>33</v>
      </c>
    </row>
    <row r="1415" spans="1:16" s="26" customFormat="1" ht="51" customHeight="1" x14ac:dyDescent="0.2">
      <c r="A1415" s="36" t="s">
        <v>122</v>
      </c>
      <c r="B1415" s="38">
        <v>1400</v>
      </c>
      <c r="C1415" s="86" t="s">
        <v>2731</v>
      </c>
      <c r="D1415" s="32" t="s">
        <v>2740</v>
      </c>
      <c r="E1415" s="80" t="s">
        <v>2741</v>
      </c>
      <c r="F1415" s="33">
        <v>45075</v>
      </c>
      <c r="G1415" s="69">
        <v>4539.3500000000004</v>
      </c>
      <c r="H1415" s="32" t="s">
        <v>27</v>
      </c>
      <c r="I1415" s="32">
        <v>2</v>
      </c>
      <c r="J1415" s="68">
        <f t="shared" si="26"/>
        <v>9078.7000000000007</v>
      </c>
      <c r="K1415" s="32" t="s">
        <v>3013</v>
      </c>
      <c r="L1415" s="32">
        <v>2</v>
      </c>
      <c r="M1415" s="32" t="s">
        <v>30</v>
      </c>
      <c r="N1415" s="32" t="s">
        <v>31</v>
      </c>
      <c r="O1415" s="23" t="s">
        <v>32</v>
      </c>
      <c r="P1415" s="35" t="s">
        <v>33</v>
      </c>
    </row>
    <row r="1416" spans="1:16" s="26" customFormat="1" ht="51" customHeight="1" x14ac:dyDescent="0.2">
      <c r="A1416" s="36" t="s">
        <v>122</v>
      </c>
      <c r="B1416" s="38">
        <v>1401</v>
      </c>
      <c r="C1416" s="86" t="s">
        <v>2731</v>
      </c>
      <c r="D1416" s="32" t="s">
        <v>2742</v>
      </c>
      <c r="E1416" s="80" t="s">
        <v>2743</v>
      </c>
      <c r="F1416" s="33">
        <v>45075</v>
      </c>
      <c r="G1416" s="69">
        <v>4539.3500000000004</v>
      </c>
      <c r="H1416" s="32" t="s">
        <v>27</v>
      </c>
      <c r="I1416" s="32">
        <v>2</v>
      </c>
      <c r="J1416" s="68">
        <f t="shared" si="26"/>
        <v>9078.7000000000007</v>
      </c>
      <c r="K1416" s="32" t="s">
        <v>3013</v>
      </c>
      <c r="L1416" s="32">
        <v>2</v>
      </c>
      <c r="M1416" s="32" t="s">
        <v>30</v>
      </c>
      <c r="N1416" s="32" t="s">
        <v>31</v>
      </c>
      <c r="O1416" s="34" t="s">
        <v>32</v>
      </c>
      <c r="P1416" s="35" t="s">
        <v>33</v>
      </c>
    </row>
    <row r="1417" spans="1:16" s="26" customFormat="1" ht="51" customHeight="1" x14ac:dyDescent="0.2">
      <c r="A1417" s="36" t="s">
        <v>122</v>
      </c>
      <c r="B1417" s="38">
        <v>1402</v>
      </c>
      <c r="C1417" s="86" t="s">
        <v>2731</v>
      </c>
      <c r="D1417" s="32" t="s">
        <v>2744</v>
      </c>
      <c r="E1417" s="80" t="s">
        <v>2745</v>
      </c>
      <c r="F1417" s="33">
        <v>45075</v>
      </c>
      <c r="G1417" s="69">
        <v>4539.3500000000004</v>
      </c>
      <c r="H1417" s="32" t="s">
        <v>27</v>
      </c>
      <c r="I1417" s="32">
        <v>1</v>
      </c>
      <c r="J1417" s="68">
        <f t="shared" si="26"/>
        <v>4539.3500000000004</v>
      </c>
      <c r="K1417" s="32" t="s">
        <v>3013</v>
      </c>
      <c r="L1417" s="32">
        <v>2</v>
      </c>
      <c r="M1417" s="32" t="s">
        <v>30</v>
      </c>
      <c r="N1417" s="32" t="s">
        <v>31</v>
      </c>
      <c r="O1417" s="23" t="s">
        <v>32</v>
      </c>
      <c r="P1417" s="35" t="s">
        <v>33</v>
      </c>
    </row>
    <row r="1418" spans="1:16" s="26" customFormat="1" ht="51" customHeight="1" x14ac:dyDescent="0.2">
      <c r="A1418" s="36" t="s">
        <v>122</v>
      </c>
      <c r="B1418" s="38">
        <v>1403</v>
      </c>
      <c r="C1418" s="86" t="s">
        <v>2731</v>
      </c>
      <c r="D1418" s="32" t="s">
        <v>2746</v>
      </c>
      <c r="E1418" s="80" t="s">
        <v>2747</v>
      </c>
      <c r="F1418" s="33">
        <v>44858</v>
      </c>
      <c r="G1418" s="69">
        <v>1894.07</v>
      </c>
      <c r="H1418" s="32" t="s">
        <v>27</v>
      </c>
      <c r="I1418" s="32">
        <v>1</v>
      </c>
      <c r="J1418" s="68">
        <f t="shared" si="26"/>
        <v>1894.07</v>
      </c>
      <c r="K1418" s="32" t="s">
        <v>3013</v>
      </c>
      <c r="L1418" s="32">
        <v>2</v>
      </c>
      <c r="M1418" s="32" t="s">
        <v>30</v>
      </c>
      <c r="N1418" s="32" t="s">
        <v>31</v>
      </c>
      <c r="O1418" s="34" t="s">
        <v>32</v>
      </c>
      <c r="P1418" s="35" t="s">
        <v>33</v>
      </c>
    </row>
    <row r="1419" spans="1:16" s="26" customFormat="1" ht="51" customHeight="1" x14ac:dyDescent="0.2">
      <c r="A1419" s="36" t="s">
        <v>122</v>
      </c>
      <c r="B1419" s="38">
        <v>1404</v>
      </c>
      <c r="C1419" s="86" t="s">
        <v>2731</v>
      </c>
      <c r="D1419" s="32" t="s">
        <v>2746</v>
      </c>
      <c r="E1419" s="80" t="s">
        <v>2747</v>
      </c>
      <c r="F1419" s="33">
        <v>44858</v>
      </c>
      <c r="G1419" s="69">
        <v>1910.68</v>
      </c>
      <c r="H1419" s="32" t="s">
        <v>27</v>
      </c>
      <c r="I1419" s="32">
        <v>2</v>
      </c>
      <c r="J1419" s="68">
        <f t="shared" si="26"/>
        <v>3821.36</v>
      </c>
      <c r="K1419" s="32" t="s">
        <v>3012</v>
      </c>
      <c r="L1419" s="32">
        <v>3</v>
      </c>
      <c r="M1419" s="32" t="s">
        <v>30</v>
      </c>
      <c r="N1419" s="32" t="s">
        <v>31</v>
      </c>
      <c r="O1419" s="23" t="s">
        <v>32</v>
      </c>
      <c r="P1419" s="35" t="s">
        <v>33</v>
      </c>
    </row>
    <row r="1420" spans="1:16" s="26" customFormat="1" ht="51" customHeight="1" x14ac:dyDescent="0.2">
      <c r="A1420" s="36" t="s">
        <v>122</v>
      </c>
      <c r="B1420" s="38">
        <v>1405</v>
      </c>
      <c r="C1420" s="86" t="s">
        <v>2731</v>
      </c>
      <c r="D1420" s="32" t="s">
        <v>2748</v>
      </c>
      <c r="E1420" s="80" t="s">
        <v>2749</v>
      </c>
      <c r="F1420" s="33">
        <v>44858</v>
      </c>
      <c r="G1420" s="69">
        <v>1894.07</v>
      </c>
      <c r="H1420" s="32" t="s">
        <v>27</v>
      </c>
      <c r="I1420" s="32">
        <v>3</v>
      </c>
      <c r="J1420" s="68">
        <f t="shared" ref="J1420:J1450" si="27">G1420*I1420</f>
        <v>5682.21</v>
      </c>
      <c r="K1420" s="32" t="s">
        <v>3013</v>
      </c>
      <c r="L1420" s="32">
        <v>2</v>
      </c>
      <c r="M1420" s="32" t="s">
        <v>30</v>
      </c>
      <c r="N1420" s="32" t="s">
        <v>31</v>
      </c>
      <c r="O1420" s="23" t="s">
        <v>32</v>
      </c>
      <c r="P1420" s="35" t="s">
        <v>33</v>
      </c>
    </row>
    <row r="1421" spans="1:16" s="26" customFormat="1" ht="51" customHeight="1" x14ac:dyDescent="0.2">
      <c r="A1421" s="36" t="s">
        <v>122</v>
      </c>
      <c r="B1421" s="38">
        <v>1406</v>
      </c>
      <c r="C1421" s="86" t="s">
        <v>2731</v>
      </c>
      <c r="D1421" s="32" t="s">
        <v>2750</v>
      </c>
      <c r="E1421" s="80" t="s">
        <v>2751</v>
      </c>
      <c r="F1421" s="33">
        <v>44858</v>
      </c>
      <c r="G1421" s="69">
        <v>1894.07</v>
      </c>
      <c r="H1421" s="32" t="s">
        <v>27</v>
      </c>
      <c r="I1421" s="32">
        <v>1</v>
      </c>
      <c r="J1421" s="68">
        <f t="shared" si="27"/>
        <v>1894.07</v>
      </c>
      <c r="K1421" s="32" t="s">
        <v>3013</v>
      </c>
      <c r="L1421" s="32">
        <v>2</v>
      </c>
      <c r="M1421" s="32" t="s">
        <v>30</v>
      </c>
      <c r="N1421" s="32" t="s">
        <v>31</v>
      </c>
      <c r="O1421" s="34" t="s">
        <v>32</v>
      </c>
      <c r="P1421" s="35" t="s">
        <v>33</v>
      </c>
    </row>
    <row r="1422" spans="1:16" s="26" customFormat="1" ht="51" customHeight="1" x14ac:dyDescent="0.2">
      <c r="A1422" s="36" t="s">
        <v>22</v>
      </c>
      <c r="B1422" s="38">
        <v>1407</v>
      </c>
      <c r="C1422" s="86" t="s">
        <v>2752</v>
      </c>
      <c r="D1422" s="32" t="s">
        <v>2753</v>
      </c>
      <c r="E1422" s="80" t="s">
        <v>2754</v>
      </c>
      <c r="F1422" s="33">
        <v>43864</v>
      </c>
      <c r="G1422" s="69">
        <v>42.23002336448598</v>
      </c>
      <c r="H1422" s="32" t="s">
        <v>43</v>
      </c>
      <c r="I1422" s="32">
        <v>171.2</v>
      </c>
      <c r="J1422" s="68">
        <f t="shared" si="27"/>
        <v>7229.78</v>
      </c>
      <c r="K1422" s="32" t="s">
        <v>3013</v>
      </c>
      <c r="L1422" s="32">
        <v>2</v>
      </c>
      <c r="M1422" s="32" t="s">
        <v>30</v>
      </c>
      <c r="N1422" s="32" t="s">
        <v>31</v>
      </c>
      <c r="O1422" s="23" t="s">
        <v>32</v>
      </c>
      <c r="P1422" s="35" t="s">
        <v>33</v>
      </c>
    </row>
    <row r="1423" spans="1:16" s="26" customFormat="1" ht="51" customHeight="1" x14ac:dyDescent="0.2">
      <c r="A1423" s="36" t="s">
        <v>22</v>
      </c>
      <c r="B1423" s="38">
        <v>1408</v>
      </c>
      <c r="C1423" s="85" t="s">
        <v>2153</v>
      </c>
      <c r="D1423" s="32" t="s">
        <v>2755</v>
      </c>
      <c r="E1423" s="80" t="s">
        <v>2756</v>
      </c>
      <c r="F1423" s="33">
        <v>43864</v>
      </c>
      <c r="G1423" s="69">
        <v>124986.49</v>
      </c>
      <c r="H1423" s="32" t="s">
        <v>78</v>
      </c>
      <c r="I1423" s="32">
        <v>2</v>
      </c>
      <c r="J1423" s="68">
        <f t="shared" si="27"/>
        <v>249972.98</v>
      </c>
      <c r="K1423" s="32" t="s">
        <v>3013</v>
      </c>
      <c r="L1423" s="32">
        <v>2</v>
      </c>
      <c r="M1423" s="32" t="s">
        <v>30</v>
      </c>
      <c r="N1423" s="32" t="s">
        <v>31</v>
      </c>
      <c r="O1423" s="34" t="s">
        <v>32</v>
      </c>
      <c r="P1423" s="35" t="s">
        <v>33</v>
      </c>
    </row>
    <row r="1424" spans="1:16" s="26" customFormat="1" ht="51" customHeight="1" x14ac:dyDescent="0.2">
      <c r="A1424" s="36" t="s">
        <v>22</v>
      </c>
      <c r="B1424" s="38">
        <v>1409</v>
      </c>
      <c r="C1424" s="85" t="s">
        <v>2153</v>
      </c>
      <c r="D1424" s="32" t="s">
        <v>2757</v>
      </c>
      <c r="E1424" s="80" t="s">
        <v>2758</v>
      </c>
      <c r="F1424" s="33">
        <v>43864</v>
      </c>
      <c r="G1424" s="69">
        <v>24875.95</v>
      </c>
      <c r="H1424" s="32" t="s">
        <v>78</v>
      </c>
      <c r="I1424" s="32">
        <v>2</v>
      </c>
      <c r="J1424" s="68">
        <f t="shared" si="27"/>
        <v>49751.9</v>
      </c>
      <c r="K1424" s="32" t="s">
        <v>3013</v>
      </c>
      <c r="L1424" s="32">
        <v>2</v>
      </c>
      <c r="M1424" s="32" t="s">
        <v>30</v>
      </c>
      <c r="N1424" s="32" t="s">
        <v>31</v>
      </c>
      <c r="O1424" s="23" t="s">
        <v>32</v>
      </c>
      <c r="P1424" s="35" t="s">
        <v>33</v>
      </c>
    </row>
    <row r="1425" spans="1:16" s="26" customFormat="1" ht="51" customHeight="1" x14ac:dyDescent="0.2">
      <c r="A1425" s="36" t="s">
        <v>22</v>
      </c>
      <c r="B1425" s="38">
        <v>1410</v>
      </c>
      <c r="C1425" s="86" t="s">
        <v>2153</v>
      </c>
      <c r="D1425" s="32" t="s">
        <v>2759</v>
      </c>
      <c r="E1425" s="80" t="s">
        <v>2760</v>
      </c>
      <c r="F1425" s="33">
        <v>44347</v>
      </c>
      <c r="G1425" s="69">
        <v>6474.13</v>
      </c>
      <c r="H1425" s="32" t="s">
        <v>78</v>
      </c>
      <c r="I1425" s="32">
        <v>2</v>
      </c>
      <c r="J1425" s="68">
        <f t="shared" si="27"/>
        <v>12948.26</v>
      </c>
      <c r="K1425" s="32" t="s">
        <v>3013</v>
      </c>
      <c r="L1425" s="32">
        <v>2</v>
      </c>
      <c r="M1425" s="32" t="s">
        <v>30</v>
      </c>
      <c r="N1425" s="32" t="s">
        <v>31</v>
      </c>
      <c r="O1425" s="34" t="s">
        <v>32</v>
      </c>
      <c r="P1425" s="35" t="s">
        <v>33</v>
      </c>
    </row>
    <row r="1426" spans="1:16" s="26" customFormat="1" ht="51" customHeight="1" x14ac:dyDescent="0.2">
      <c r="A1426" s="36" t="s">
        <v>22</v>
      </c>
      <c r="B1426" s="38">
        <v>1411</v>
      </c>
      <c r="C1426" s="86" t="s">
        <v>3020</v>
      </c>
      <c r="D1426" s="32" t="s">
        <v>2761</v>
      </c>
      <c r="E1426" s="80" t="s">
        <v>2762</v>
      </c>
      <c r="F1426" s="33">
        <v>43864</v>
      </c>
      <c r="G1426" s="69">
        <v>328708.7</v>
      </c>
      <c r="H1426" s="32" t="s">
        <v>27</v>
      </c>
      <c r="I1426" s="32">
        <v>1</v>
      </c>
      <c r="J1426" s="68">
        <f t="shared" si="27"/>
        <v>328708.7</v>
      </c>
      <c r="K1426" s="32" t="s">
        <v>3013</v>
      </c>
      <c r="L1426" s="32">
        <v>2</v>
      </c>
      <c r="M1426" s="32" t="s">
        <v>30</v>
      </c>
      <c r="N1426" s="32" t="s">
        <v>31</v>
      </c>
      <c r="O1426" s="23" t="s">
        <v>32</v>
      </c>
      <c r="P1426" s="35" t="s">
        <v>33</v>
      </c>
    </row>
    <row r="1427" spans="1:16" s="26" customFormat="1" ht="51" customHeight="1" x14ac:dyDescent="0.2">
      <c r="A1427" s="36" t="s">
        <v>22</v>
      </c>
      <c r="B1427" s="38">
        <v>1412</v>
      </c>
      <c r="C1427" s="86" t="s">
        <v>2718</v>
      </c>
      <c r="D1427" s="32" t="s">
        <v>2763</v>
      </c>
      <c r="E1427" s="80" t="s">
        <v>2764</v>
      </c>
      <c r="F1427" s="33">
        <v>43864</v>
      </c>
      <c r="G1427" s="69">
        <v>481.84</v>
      </c>
      <c r="H1427" s="32" t="s">
        <v>27</v>
      </c>
      <c r="I1427" s="32">
        <v>2</v>
      </c>
      <c r="J1427" s="68">
        <f t="shared" si="27"/>
        <v>963.68</v>
      </c>
      <c r="K1427" s="32" t="s">
        <v>3013</v>
      </c>
      <c r="L1427" s="32">
        <v>2</v>
      </c>
      <c r="M1427" s="32" t="s">
        <v>30</v>
      </c>
      <c r="N1427" s="32" t="s">
        <v>31</v>
      </c>
      <c r="O1427" s="34" t="s">
        <v>32</v>
      </c>
      <c r="P1427" s="35" t="s">
        <v>33</v>
      </c>
    </row>
    <row r="1428" spans="1:16" s="26" customFormat="1" ht="51" customHeight="1" x14ac:dyDescent="0.2">
      <c r="A1428" s="36" t="s">
        <v>22</v>
      </c>
      <c r="B1428" s="38">
        <v>1413</v>
      </c>
      <c r="C1428" s="86" t="s">
        <v>2308</v>
      </c>
      <c r="D1428" s="32" t="s">
        <v>2765</v>
      </c>
      <c r="E1428" s="80" t="s">
        <v>2766</v>
      </c>
      <c r="F1428" s="33">
        <v>43864</v>
      </c>
      <c r="G1428" s="69">
        <v>237.67000000000002</v>
      </c>
      <c r="H1428" s="32" t="s">
        <v>454</v>
      </c>
      <c r="I1428" s="32">
        <v>118</v>
      </c>
      <c r="J1428" s="68">
        <f t="shared" si="27"/>
        <v>28045.06</v>
      </c>
      <c r="K1428" s="32" t="s">
        <v>3013</v>
      </c>
      <c r="L1428" s="32">
        <v>2</v>
      </c>
      <c r="M1428" s="32" t="s">
        <v>30</v>
      </c>
      <c r="N1428" s="32" t="s">
        <v>31</v>
      </c>
      <c r="O1428" s="23" t="s">
        <v>32</v>
      </c>
      <c r="P1428" s="35" t="s">
        <v>33</v>
      </c>
    </row>
    <row r="1429" spans="1:16" s="26" customFormat="1" ht="51" customHeight="1" x14ac:dyDescent="0.2">
      <c r="A1429" s="36" t="s">
        <v>22</v>
      </c>
      <c r="B1429" s="38">
        <v>1414</v>
      </c>
      <c r="C1429" s="86" t="s">
        <v>2308</v>
      </c>
      <c r="D1429" s="32" t="s">
        <v>2767</v>
      </c>
      <c r="E1429" s="80" t="s">
        <v>2768</v>
      </c>
      <c r="F1429" s="33">
        <v>43864</v>
      </c>
      <c r="G1429" s="69">
        <v>261.39999999999998</v>
      </c>
      <c r="H1429" s="32" t="s">
        <v>454</v>
      </c>
      <c r="I1429" s="32">
        <v>926</v>
      </c>
      <c r="J1429" s="68">
        <f t="shared" si="27"/>
        <v>242056.39999999997</v>
      </c>
      <c r="K1429" s="32" t="s">
        <v>3013</v>
      </c>
      <c r="L1429" s="32">
        <v>2</v>
      </c>
      <c r="M1429" s="32" t="s">
        <v>30</v>
      </c>
      <c r="N1429" s="32" t="s">
        <v>31</v>
      </c>
      <c r="O1429" s="34" t="s">
        <v>32</v>
      </c>
      <c r="P1429" s="35" t="s">
        <v>33</v>
      </c>
    </row>
    <row r="1430" spans="1:16" s="26" customFormat="1" ht="51" customHeight="1" x14ac:dyDescent="0.2">
      <c r="A1430" s="36" t="s">
        <v>160</v>
      </c>
      <c r="B1430" s="38">
        <v>1415</v>
      </c>
      <c r="C1430" s="86" t="s">
        <v>2718</v>
      </c>
      <c r="D1430" s="32" t="s">
        <v>2769</v>
      </c>
      <c r="E1430" s="80" t="s">
        <v>2770</v>
      </c>
      <c r="F1430" s="33">
        <v>43864</v>
      </c>
      <c r="G1430" s="69">
        <v>1065.31</v>
      </c>
      <c r="H1430" s="32" t="s">
        <v>27</v>
      </c>
      <c r="I1430" s="32">
        <v>21</v>
      </c>
      <c r="J1430" s="68">
        <f t="shared" si="27"/>
        <v>22371.51</v>
      </c>
      <c r="K1430" s="32" t="s">
        <v>3013</v>
      </c>
      <c r="L1430" s="32">
        <v>2</v>
      </c>
      <c r="M1430" s="32" t="s">
        <v>30</v>
      </c>
      <c r="N1430" s="32" t="s">
        <v>31</v>
      </c>
      <c r="O1430" s="23" t="s">
        <v>32</v>
      </c>
      <c r="P1430" s="35" t="s">
        <v>33</v>
      </c>
    </row>
    <row r="1431" spans="1:16" s="26" customFormat="1" ht="51" customHeight="1" x14ac:dyDescent="0.2">
      <c r="A1431" s="36" t="s">
        <v>36</v>
      </c>
      <c r="B1431" s="38">
        <v>1416</v>
      </c>
      <c r="C1431" s="86" t="s">
        <v>3022</v>
      </c>
      <c r="D1431" s="32" t="s">
        <v>2771</v>
      </c>
      <c r="E1431" s="80" t="s">
        <v>2772</v>
      </c>
      <c r="F1431" s="33">
        <v>43864</v>
      </c>
      <c r="G1431" s="69">
        <v>1621.44</v>
      </c>
      <c r="H1431" s="32" t="s">
        <v>78</v>
      </c>
      <c r="I1431" s="32">
        <v>1</v>
      </c>
      <c r="J1431" s="68">
        <f t="shared" si="27"/>
        <v>1621.44</v>
      </c>
      <c r="K1431" s="32" t="s">
        <v>3013</v>
      </c>
      <c r="L1431" s="32">
        <v>2</v>
      </c>
      <c r="M1431" s="32" t="s">
        <v>30</v>
      </c>
      <c r="N1431" s="32" t="s">
        <v>31</v>
      </c>
      <c r="O1431" s="34" t="s">
        <v>32</v>
      </c>
      <c r="P1431" s="35" t="s">
        <v>33</v>
      </c>
    </row>
    <row r="1432" spans="1:16" s="26" customFormat="1" ht="51" customHeight="1" x14ac:dyDescent="0.2">
      <c r="A1432" s="36" t="s">
        <v>36</v>
      </c>
      <c r="B1432" s="38">
        <v>1417</v>
      </c>
      <c r="C1432" s="86" t="s">
        <v>3021</v>
      </c>
      <c r="D1432" s="32" t="s">
        <v>2773</v>
      </c>
      <c r="E1432" s="80" t="s">
        <v>2774</v>
      </c>
      <c r="F1432" s="33">
        <v>44908</v>
      </c>
      <c r="G1432" s="69">
        <v>1550.48</v>
      </c>
      <c r="H1432" s="32" t="s">
        <v>27</v>
      </c>
      <c r="I1432" s="32">
        <v>2</v>
      </c>
      <c r="J1432" s="68">
        <f t="shared" si="27"/>
        <v>3100.96</v>
      </c>
      <c r="K1432" s="32" t="s">
        <v>3013</v>
      </c>
      <c r="L1432" s="32">
        <v>2</v>
      </c>
      <c r="M1432" s="32" t="s">
        <v>30</v>
      </c>
      <c r="N1432" s="32" t="s">
        <v>31</v>
      </c>
      <c r="O1432" s="23" t="s">
        <v>32</v>
      </c>
      <c r="P1432" s="35" t="s">
        <v>33</v>
      </c>
    </row>
    <row r="1433" spans="1:16" s="26" customFormat="1" ht="51" customHeight="1" x14ac:dyDescent="0.2">
      <c r="A1433" s="36" t="s">
        <v>36</v>
      </c>
      <c r="B1433" s="38">
        <v>1418</v>
      </c>
      <c r="C1433" s="86" t="s">
        <v>3021</v>
      </c>
      <c r="D1433" s="32" t="s">
        <v>2775</v>
      </c>
      <c r="E1433" s="80" t="s">
        <v>2776</v>
      </c>
      <c r="F1433" s="33">
        <v>44908</v>
      </c>
      <c r="G1433" s="69">
        <v>7644.38</v>
      </c>
      <c r="H1433" s="32" t="s">
        <v>27</v>
      </c>
      <c r="I1433" s="32">
        <v>1</v>
      </c>
      <c r="J1433" s="68">
        <f t="shared" si="27"/>
        <v>7644.38</v>
      </c>
      <c r="K1433" s="32" t="s">
        <v>3013</v>
      </c>
      <c r="L1433" s="32">
        <v>2</v>
      </c>
      <c r="M1433" s="32" t="s">
        <v>30</v>
      </c>
      <c r="N1433" s="32" t="s">
        <v>31</v>
      </c>
      <c r="O1433" s="23" t="s">
        <v>32</v>
      </c>
      <c r="P1433" s="35" t="s">
        <v>33</v>
      </c>
    </row>
    <row r="1434" spans="1:16" s="26" customFormat="1" ht="51" customHeight="1" x14ac:dyDescent="0.2">
      <c r="A1434" s="36" t="s">
        <v>36</v>
      </c>
      <c r="B1434" s="38">
        <v>1419</v>
      </c>
      <c r="C1434" s="86" t="s">
        <v>3021</v>
      </c>
      <c r="D1434" s="32" t="s">
        <v>2777</v>
      </c>
      <c r="E1434" s="80" t="s">
        <v>2778</v>
      </c>
      <c r="F1434" s="33">
        <v>44908</v>
      </c>
      <c r="G1434" s="69">
        <v>1387.19</v>
      </c>
      <c r="H1434" s="32" t="s">
        <v>27</v>
      </c>
      <c r="I1434" s="32">
        <v>2</v>
      </c>
      <c r="J1434" s="68">
        <f t="shared" si="27"/>
        <v>2774.38</v>
      </c>
      <c r="K1434" s="32" t="s">
        <v>3013</v>
      </c>
      <c r="L1434" s="32">
        <v>2</v>
      </c>
      <c r="M1434" s="32" t="s">
        <v>30</v>
      </c>
      <c r="N1434" s="32" t="s">
        <v>31</v>
      </c>
      <c r="O1434" s="34" t="s">
        <v>32</v>
      </c>
      <c r="P1434" s="35" t="s">
        <v>33</v>
      </c>
    </row>
    <row r="1435" spans="1:16" s="26" customFormat="1" ht="51" customHeight="1" x14ac:dyDescent="0.2">
      <c r="A1435" s="36" t="s">
        <v>3017</v>
      </c>
      <c r="B1435" s="38">
        <v>1420</v>
      </c>
      <c r="C1435" s="86" t="s">
        <v>3023</v>
      </c>
      <c r="D1435" s="32" t="s">
        <v>2779</v>
      </c>
      <c r="E1435" s="80" t="s">
        <v>2780</v>
      </c>
      <c r="F1435" s="33">
        <v>45016</v>
      </c>
      <c r="G1435" s="69">
        <v>112500</v>
      </c>
      <c r="H1435" s="32" t="s">
        <v>27</v>
      </c>
      <c r="I1435" s="32">
        <v>1</v>
      </c>
      <c r="J1435" s="68">
        <f t="shared" si="27"/>
        <v>112500</v>
      </c>
      <c r="K1435" s="32" t="s">
        <v>3012</v>
      </c>
      <c r="L1435" s="32">
        <v>3</v>
      </c>
      <c r="M1435" s="32" t="s">
        <v>30</v>
      </c>
      <c r="N1435" s="32" t="s">
        <v>31</v>
      </c>
      <c r="O1435" s="23" t="s">
        <v>32</v>
      </c>
      <c r="P1435" s="35" t="s">
        <v>33</v>
      </c>
    </row>
    <row r="1436" spans="1:16" s="26" customFormat="1" ht="51" customHeight="1" x14ac:dyDescent="0.2">
      <c r="A1436" s="36" t="s">
        <v>3017</v>
      </c>
      <c r="B1436" s="38">
        <v>1421</v>
      </c>
      <c r="C1436" s="86" t="s">
        <v>3023</v>
      </c>
      <c r="D1436" s="32" t="s">
        <v>2781</v>
      </c>
      <c r="E1436" s="80" t="s">
        <v>2782</v>
      </c>
      <c r="F1436" s="33">
        <v>44773</v>
      </c>
      <c r="G1436" s="69">
        <v>108000</v>
      </c>
      <c r="H1436" s="32" t="s">
        <v>27</v>
      </c>
      <c r="I1436" s="32">
        <v>1</v>
      </c>
      <c r="J1436" s="68">
        <f t="shared" si="27"/>
        <v>108000</v>
      </c>
      <c r="K1436" s="32" t="s">
        <v>3012</v>
      </c>
      <c r="L1436" s="32">
        <v>3</v>
      </c>
      <c r="M1436" s="32" t="s">
        <v>30</v>
      </c>
      <c r="N1436" s="32" t="s">
        <v>31</v>
      </c>
      <c r="O1436" s="34" t="s">
        <v>32</v>
      </c>
      <c r="P1436" s="35" t="s">
        <v>33</v>
      </c>
    </row>
    <row r="1437" spans="1:16" s="26" customFormat="1" ht="51" customHeight="1" x14ac:dyDescent="0.2">
      <c r="A1437" s="36" t="s">
        <v>3017</v>
      </c>
      <c r="B1437" s="38">
        <v>1422</v>
      </c>
      <c r="C1437" s="86" t="s">
        <v>3023</v>
      </c>
      <c r="D1437" s="32" t="s">
        <v>2783</v>
      </c>
      <c r="E1437" s="80" t="s">
        <v>2784</v>
      </c>
      <c r="F1437" s="33">
        <v>45138</v>
      </c>
      <c r="G1437" s="69">
        <v>112500</v>
      </c>
      <c r="H1437" s="32" t="s">
        <v>27</v>
      </c>
      <c r="I1437" s="32">
        <v>1</v>
      </c>
      <c r="J1437" s="68">
        <f t="shared" si="27"/>
        <v>112500</v>
      </c>
      <c r="K1437" s="32" t="s">
        <v>3012</v>
      </c>
      <c r="L1437" s="32">
        <v>3</v>
      </c>
      <c r="M1437" s="32" t="s">
        <v>30</v>
      </c>
      <c r="N1437" s="32" t="s">
        <v>31</v>
      </c>
      <c r="O1437" s="23" t="s">
        <v>32</v>
      </c>
      <c r="P1437" s="35" t="s">
        <v>33</v>
      </c>
    </row>
    <row r="1438" spans="1:16" s="26" customFormat="1" ht="51" customHeight="1" x14ac:dyDescent="0.2">
      <c r="A1438" s="36" t="s">
        <v>3017</v>
      </c>
      <c r="B1438" s="38">
        <v>1423</v>
      </c>
      <c r="C1438" s="86" t="s">
        <v>3023</v>
      </c>
      <c r="D1438" s="32" t="s">
        <v>2785</v>
      </c>
      <c r="E1438" s="80" t="s">
        <v>2786</v>
      </c>
      <c r="F1438" s="33">
        <v>44865</v>
      </c>
      <c r="G1438" s="69">
        <v>108000</v>
      </c>
      <c r="H1438" s="32" t="s">
        <v>27</v>
      </c>
      <c r="I1438" s="32">
        <v>1</v>
      </c>
      <c r="J1438" s="68">
        <f t="shared" si="27"/>
        <v>108000</v>
      </c>
      <c r="K1438" s="32" t="s">
        <v>3012</v>
      </c>
      <c r="L1438" s="32">
        <v>3</v>
      </c>
      <c r="M1438" s="32" t="s">
        <v>30</v>
      </c>
      <c r="N1438" s="32" t="s">
        <v>31</v>
      </c>
      <c r="O1438" s="34" t="s">
        <v>32</v>
      </c>
      <c r="P1438" s="35" t="s">
        <v>33</v>
      </c>
    </row>
    <row r="1439" spans="1:16" s="26" customFormat="1" ht="51" customHeight="1" x14ac:dyDescent="0.2">
      <c r="A1439" s="36" t="s">
        <v>3017</v>
      </c>
      <c r="B1439" s="38">
        <v>1424</v>
      </c>
      <c r="C1439" s="86" t="s">
        <v>3023</v>
      </c>
      <c r="D1439" s="32" t="s">
        <v>2787</v>
      </c>
      <c r="E1439" s="80" t="s">
        <v>2786</v>
      </c>
      <c r="F1439" s="33">
        <v>44865</v>
      </c>
      <c r="G1439" s="69">
        <v>108000</v>
      </c>
      <c r="H1439" s="32" t="s">
        <v>27</v>
      </c>
      <c r="I1439" s="32">
        <v>1</v>
      </c>
      <c r="J1439" s="68">
        <f t="shared" si="27"/>
        <v>108000</v>
      </c>
      <c r="K1439" s="32" t="s">
        <v>3012</v>
      </c>
      <c r="L1439" s="32">
        <v>3</v>
      </c>
      <c r="M1439" s="32" t="s">
        <v>30</v>
      </c>
      <c r="N1439" s="32" t="s">
        <v>31</v>
      </c>
      <c r="O1439" s="23" t="s">
        <v>32</v>
      </c>
      <c r="P1439" s="35" t="s">
        <v>33</v>
      </c>
    </row>
    <row r="1440" spans="1:16" s="26" customFormat="1" ht="51" customHeight="1" x14ac:dyDescent="0.2">
      <c r="A1440" s="36" t="s">
        <v>2568</v>
      </c>
      <c r="B1440" s="38">
        <v>1425</v>
      </c>
      <c r="C1440" s="86" t="s">
        <v>3024</v>
      </c>
      <c r="D1440" s="32" t="s">
        <v>2788</v>
      </c>
      <c r="E1440" s="80" t="s">
        <v>2789</v>
      </c>
      <c r="F1440" s="33" t="s">
        <v>2790</v>
      </c>
      <c r="G1440" s="69">
        <v>12390</v>
      </c>
      <c r="H1440" s="32" t="s">
        <v>27</v>
      </c>
      <c r="I1440" s="32">
        <v>1</v>
      </c>
      <c r="J1440" s="68">
        <f t="shared" si="27"/>
        <v>12390</v>
      </c>
      <c r="K1440" s="32" t="s">
        <v>3012</v>
      </c>
      <c r="L1440" s="32">
        <v>3</v>
      </c>
      <c r="M1440" s="32" t="s">
        <v>30</v>
      </c>
      <c r="N1440" s="32" t="s">
        <v>31</v>
      </c>
      <c r="O1440" s="34" t="s">
        <v>32</v>
      </c>
      <c r="P1440" s="35" t="s">
        <v>33</v>
      </c>
    </row>
    <row r="1441" spans="1:16" s="26" customFormat="1" ht="51" customHeight="1" x14ac:dyDescent="0.2">
      <c r="A1441" s="36" t="s">
        <v>22</v>
      </c>
      <c r="B1441" s="38">
        <v>1426</v>
      </c>
      <c r="C1441" s="86" t="s">
        <v>667</v>
      </c>
      <c r="D1441" s="32" t="s">
        <v>2791</v>
      </c>
      <c r="E1441" s="80" t="s">
        <v>2792</v>
      </c>
      <c r="F1441" s="33">
        <v>44858</v>
      </c>
      <c r="G1441" s="69">
        <v>376.29</v>
      </c>
      <c r="H1441" s="32" t="s">
        <v>27</v>
      </c>
      <c r="I1441" s="32">
        <v>1</v>
      </c>
      <c r="J1441" s="68">
        <f t="shared" si="27"/>
        <v>376.29</v>
      </c>
      <c r="K1441" s="32" t="s">
        <v>3012</v>
      </c>
      <c r="L1441" s="32">
        <v>3</v>
      </c>
      <c r="M1441" s="32" t="s">
        <v>30</v>
      </c>
      <c r="N1441" s="32" t="s">
        <v>31</v>
      </c>
      <c r="O1441" s="23" t="s">
        <v>32</v>
      </c>
      <c r="P1441" s="35" t="s">
        <v>33</v>
      </c>
    </row>
    <row r="1442" spans="1:16" s="26" customFormat="1" ht="51" customHeight="1" x14ac:dyDescent="0.2">
      <c r="A1442" s="36" t="s">
        <v>22</v>
      </c>
      <c r="B1442" s="38">
        <v>1427</v>
      </c>
      <c r="C1442" s="86" t="s">
        <v>667</v>
      </c>
      <c r="D1442" s="32" t="s">
        <v>2793</v>
      </c>
      <c r="E1442" s="80" t="s">
        <v>2794</v>
      </c>
      <c r="F1442" s="33">
        <v>44693</v>
      </c>
      <c r="G1442" s="69">
        <v>355.83428571428573</v>
      </c>
      <c r="H1442" s="32" t="s">
        <v>27</v>
      </c>
      <c r="I1442" s="32">
        <v>7</v>
      </c>
      <c r="J1442" s="68">
        <f t="shared" si="27"/>
        <v>2490.84</v>
      </c>
      <c r="K1442" s="32" t="s">
        <v>3012</v>
      </c>
      <c r="L1442" s="32">
        <v>3</v>
      </c>
      <c r="M1442" s="32" t="s">
        <v>30</v>
      </c>
      <c r="N1442" s="32" t="s">
        <v>31</v>
      </c>
      <c r="O1442" s="34" t="s">
        <v>32</v>
      </c>
      <c r="P1442" s="35" t="s">
        <v>33</v>
      </c>
    </row>
    <row r="1443" spans="1:16" s="26" customFormat="1" ht="51" customHeight="1" x14ac:dyDescent="0.2">
      <c r="A1443" s="36" t="s">
        <v>22</v>
      </c>
      <c r="B1443" s="38">
        <v>1428</v>
      </c>
      <c r="C1443" s="86" t="s">
        <v>667</v>
      </c>
      <c r="D1443" s="32" t="s">
        <v>2795</v>
      </c>
      <c r="E1443" s="80" t="s">
        <v>2796</v>
      </c>
      <c r="F1443" s="33">
        <v>44679</v>
      </c>
      <c r="G1443" s="69">
        <v>357.5</v>
      </c>
      <c r="H1443" s="32" t="s">
        <v>27</v>
      </c>
      <c r="I1443" s="32">
        <v>8</v>
      </c>
      <c r="J1443" s="68">
        <f t="shared" si="27"/>
        <v>2860</v>
      </c>
      <c r="K1443" s="32" t="s">
        <v>3012</v>
      </c>
      <c r="L1443" s="32">
        <v>3</v>
      </c>
      <c r="M1443" s="32" t="s">
        <v>30</v>
      </c>
      <c r="N1443" s="32" t="s">
        <v>31</v>
      </c>
      <c r="O1443" s="23" t="s">
        <v>32</v>
      </c>
      <c r="P1443" s="35" t="s">
        <v>33</v>
      </c>
    </row>
    <row r="1444" spans="1:16" s="26" customFormat="1" ht="51" customHeight="1" x14ac:dyDescent="0.2">
      <c r="A1444" s="36" t="s">
        <v>22</v>
      </c>
      <c r="B1444" s="38">
        <v>1429</v>
      </c>
      <c r="C1444" s="86" t="s">
        <v>195</v>
      </c>
      <c r="D1444" s="32" t="s">
        <v>2797</v>
      </c>
      <c r="E1444" s="80" t="s">
        <v>2798</v>
      </c>
      <c r="F1444" s="33">
        <v>44693</v>
      </c>
      <c r="G1444" s="69">
        <v>2391.66</v>
      </c>
      <c r="H1444" s="32" t="s">
        <v>27</v>
      </c>
      <c r="I1444" s="32">
        <v>8</v>
      </c>
      <c r="J1444" s="68">
        <f t="shared" si="27"/>
        <v>19133.28</v>
      </c>
      <c r="K1444" s="32" t="s">
        <v>3012</v>
      </c>
      <c r="L1444" s="32">
        <v>3</v>
      </c>
      <c r="M1444" s="32" t="s">
        <v>30</v>
      </c>
      <c r="N1444" s="32" t="s">
        <v>31</v>
      </c>
      <c r="O1444" s="34" t="s">
        <v>32</v>
      </c>
      <c r="P1444" s="35" t="s">
        <v>33</v>
      </c>
    </row>
    <row r="1445" spans="1:16" s="26" customFormat="1" ht="51" customHeight="1" x14ac:dyDescent="0.2">
      <c r="A1445" s="36" t="s">
        <v>22</v>
      </c>
      <c r="B1445" s="38">
        <v>1430</v>
      </c>
      <c r="C1445" s="86" t="s">
        <v>195</v>
      </c>
      <c r="D1445" s="32" t="s">
        <v>2799</v>
      </c>
      <c r="E1445" s="80" t="s">
        <v>2800</v>
      </c>
      <c r="F1445" s="33">
        <v>44858</v>
      </c>
      <c r="G1445" s="69">
        <v>1979.71</v>
      </c>
      <c r="H1445" s="32" t="s">
        <v>1845</v>
      </c>
      <c r="I1445" s="32">
        <v>1</v>
      </c>
      <c r="J1445" s="68">
        <f t="shared" si="27"/>
        <v>1979.71</v>
      </c>
      <c r="K1445" s="32" t="s">
        <v>3012</v>
      </c>
      <c r="L1445" s="32">
        <v>3</v>
      </c>
      <c r="M1445" s="32" t="s">
        <v>30</v>
      </c>
      <c r="N1445" s="32" t="s">
        <v>31</v>
      </c>
      <c r="O1445" s="23" t="s">
        <v>32</v>
      </c>
      <c r="P1445" s="35" t="s">
        <v>33</v>
      </c>
    </row>
    <row r="1446" spans="1:16" s="26" customFormat="1" ht="51" customHeight="1" x14ac:dyDescent="0.2">
      <c r="A1446" s="36" t="s">
        <v>22</v>
      </c>
      <c r="B1446" s="38">
        <v>1431</v>
      </c>
      <c r="C1446" s="86" t="s">
        <v>195</v>
      </c>
      <c r="D1446" s="32" t="s">
        <v>2801</v>
      </c>
      <c r="E1446" s="80" t="s">
        <v>2802</v>
      </c>
      <c r="F1446" s="33">
        <v>44858</v>
      </c>
      <c r="G1446" s="69">
        <v>225052</v>
      </c>
      <c r="H1446" s="32" t="s">
        <v>175</v>
      </c>
      <c r="I1446" s="32">
        <v>0.02</v>
      </c>
      <c r="J1446" s="68">
        <f t="shared" si="27"/>
        <v>4501.04</v>
      </c>
      <c r="K1446" s="32" t="s">
        <v>3012</v>
      </c>
      <c r="L1446" s="32">
        <v>3</v>
      </c>
      <c r="M1446" s="32" t="s">
        <v>30</v>
      </c>
      <c r="N1446" s="32" t="s">
        <v>31</v>
      </c>
      <c r="O1446" s="34" t="s">
        <v>32</v>
      </c>
      <c r="P1446" s="35" t="s">
        <v>33</v>
      </c>
    </row>
    <row r="1447" spans="1:16" s="26" customFormat="1" ht="51" customHeight="1" x14ac:dyDescent="0.2">
      <c r="A1447" s="36" t="s">
        <v>22</v>
      </c>
      <c r="B1447" s="38">
        <v>1432</v>
      </c>
      <c r="C1447" s="86" t="s">
        <v>195</v>
      </c>
      <c r="D1447" s="32" t="s">
        <v>2803</v>
      </c>
      <c r="E1447" s="80" t="s">
        <v>2804</v>
      </c>
      <c r="F1447" s="33">
        <v>44874</v>
      </c>
      <c r="G1447" s="69">
        <v>6.9300000000000006</v>
      </c>
      <c r="H1447" s="32" t="s">
        <v>91</v>
      </c>
      <c r="I1447" s="32">
        <v>90</v>
      </c>
      <c r="J1447" s="68">
        <f t="shared" si="27"/>
        <v>623.70000000000005</v>
      </c>
      <c r="K1447" s="32" t="s">
        <v>3012</v>
      </c>
      <c r="L1447" s="32">
        <v>3</v>
      </c>
      <c r="M1447" s="32" t="s">
        <v>30</v>
      </c>
      <c r="N1447" s="32" t="s">
        <v>31</v>
      </c>
      <c r="O1447" s="23" t="s">
        <v>32</v>
      </c>
      <c r="P1447" s="35" t="s">
        <v>33</v>
      </c>
    </row>
    <row r="1448" spans="1:16" s="26" customFormat="1" ht="51" customHeight="1" x14ac:dyDescent="0.2">
      <c r="A1448" s="36" t="s">
        <v>22</v>
      </c>
      <c r="B1448" s="38">
        <v>1433</v>
      </c>
      <c r="C1448" s="85" t="s">
        <v>667</v>
      </c>
      <c r="D1448" s="32" t="s">
        <v>2805</v>
      </c>
      <c r="E1448" s="80" t="s">
        <v>2806</v>
      </c>
      <c r="F1448" s="33">
        <v>44858</v>
      </c>
      <c r="G1448" s="69">
        <v>238.65</v>
      </c>
      <c r="H1448" s="32" t="s">
        <v>27</v>
      </c>
      <c r="I1448" s="32">
        <v>1</v>
      </c>
      <c r="J1448" s="68">
        <f t="shared" si="27"/>
        <v>238.65</v>
      </c>
      <c r="K1448" s="32" t="s">
        <v>3012</v>
      </c>
      <c r="L1448" s="32">
        <v>3</v>
      </c>
      <c r="M1448" s="32" t="s">
        <v>30</v>
      </c>
      <c r="N1448" s="32" t="s">
        <v>31</v>
      </c>
      <c r="O1448" s="34" t="s">
        <v>32</v>
      </c>
      <c r="P1448" s="35" t="s">
        <v>33</v>
      </c>
    </row>
    <row r="1449" spans="1:16" s="26" customFormat="1" ht="51" customHeight="1" x14ac:dyDescent="0.2">
      <c r="A1449" s="36" t="s">
        <v>22</v>
      </c>
      <c r="B1449" s="38">
        <v>1434</v>
      </c>
      <c r="C1449" s="85" t="s">
        <v>667</v>
      </c>
      <c r="D1449" s="32" t="s">
        <v>2807</v>
      </c>
      <c r="E1449" s="80" t="s">
        <v>2808</v>
      </c>
      <c r="F1449" s="33">
        <v>44858</v>
      </c>
      <c r="G1449" s="69">
        <v>61.06</v>
      </c>
      <c r="H1449" s="32" t="s">
        <v>27</v>
      </c>
      <c r="I1449" s="32">
        <v>2</v>
      </c>
      <c r="J1449" s="68">
        <f t="shared" si="27"/>
        <v>122.12</v>
      </c>
      <c r="K1449" s="32" t="s">
        <v>3012</v>
      </c>
      <c r="L1449" s="32">
        <v>3</v>
      </c>
      <c r="M1449" s="32" t="s">
        <v>30</v>
      </c>
      <c r="N1449" s="32" t="s">
        <v>31</v>
      </c>
      <c r="O1449" s="23" t="s">
        <v>32</v>
      </c>
      <c r="P1449" s="35" t="s">
        <v>33</v>
      </c>
    </row>
    <row r="1450" spans="1:16" s="26" customFormat="1" ht="51" customHeight="1" x14ac:dyDescent="0.2">
      <c r="A1450" s="36" t="s">
        <v>22</v>
      </c>
      <c r="B1450" s="38">
        <v>1435</v>
      </c>
      <c r="C1450" s="85" t="s">
        <v>667</v>
      </c>
      <c r="D1450" s="32" t="s">
        <v>2809</v>
      </c>
      <c r="E1450" s="80" t="s">
        <v>2810</v>
      </c>
      <c r="F1450" s="33">
        <v>44858</v>
      </c>
      <c r="G1450" s="69">
        <v>61.06</v>
      </c>
      <c r="H1450" s="32" t="s">
        <v>27</v>
      </c>
      <c r="I1450" s="32">
        <v>2</v>
      </c>
      <c r="J1450" s="68">
        <f t="shared" si="27"/>
        <v>122.12</v>
      </c>
      <c r="K1450" s="32" t="s">
        <v>3012</v>
      </c>
      <c r="L1450" s="32">
        <v>3</v>
      </c>
      <c r="M1450" s="32" t="s">
        <v>30</v>
      </c>
      <c r="N1450" s="32" t="s">
        <v>31</v>
      </c>
      <c r="O1450" s="34" t="s">
        <v>32</v>
      </c>
      <c r="P1450" s="35" t="s">
        <v>33</v>
      </c>
    </row>
    <row r="1451" spans="1:16" s="26" customFormat="1" ht="51" customHeight="1" x14ac:dyDescent="0.2">
      <c r="A1451" s="36" t="s">
        <v>22</v>
      </c>
      <c r="B1451" s="38">
        <v>1436</v>
      </c>
      <c r="C1451" s="85" t="s">
        <v>667</v>
      </c>
      <c r="D1451" s="32" t="s">
        <v>2811</v>
      </c>
      <c r="E1451" s="80" t="s">
        <v>2812</v>
      </c>
      <c r="F1451" s="33">
        <v>43864</v>
      </c>
      <c r="G1451" s="69">
        <v>2387.73</v>
      </c>
      <c r="H1451" s="32" t="s">
        <v>27</v>
      </c>
      <c r="I1451" s="32">
        <v>70</v>
      </c>
      <c r="J1451" s="68">
        <f t="shared" ref="J1451:J1509" si="28">G1451*I1451</f>
        <v>167141.1</v>
      </c>
      <c r="K1451" s="32" t="s">
        <v>3012</v>
      </c>
      <c r="L1451" s="32">
        <v>3</v>
      </c>
      <c r="M1451" s="32" t="s">
        <v>30</v>
      </c>
      <c r="N1451" s="32" t="s">
        <v>31</v>
      </c>
      <c r="O1451" s="23" t="s">
        <v>32</v>
      </c>
      <c r="P1451" s="35" t="s">
        <v>33</v>
      </c>
    </row>
    <row r="1452" spans="1:16" s="26" customFormat="1" ht="51" customHeight="1" x14ac:dyDescent="0.2">
      <c r="A1452" s="36" t="s">
        <v>22</v>
      </c>
      <c r="B1452" s="38">
        <v>1437</v>
      </c>
      <c r="C1452" s="86" t="s">
        <v>3023</v>
      </c>
      <c r="D1452" s="32" t="s">
        <v>2813</v>
      </c>
      <c r="E1452" s="80" t="s">
        <v>2814</v>
      </c>
      <c r="F1452" s="33">
        <v>45153</v>
      </c>
      <c r="G1452" s="69">
        <v>375</v>
      </c>
      <c r="H1452" s="32" t="s">
        <v>27</v>
      </c>
      <c r="I1452" s="32">
        <v>23</v>
      </c>
      <c r="J1452" s="68">
        <f t="shared" si="28"/>
        <v>8625</v>
      </c>
      <c r="K1452" s="32" t="s">
        <v>3012</v>
      </c>
      <c r="L1452" s="32">
        <v>3</v>
      </c>
      <c r="M1452" s="32" t="s">
        <v>30</v>
      </c>
      <c r="N1452" s="32" t="s">
        <v>31</v>
      </c>
      <c r="O1452" s="34" t="s">
        <v>32</v>
      </c>
      <c r="P1452" s="35" t="s">
        <v>33</v>
      </c>
    </row>
    <row r="1453" spans="1:16" s="26" customFormat="1" ht="51" customHeight="1" x14ac:dyDescent="0.2">
      <c r="A1453" s="36" t="s">
        <v>22</v>
      </c>
      <c r="B1453" s="38">
        <v>1438</v>
      </c>
      <c r="C1453" s="86" t="s">
        <v>3023</v>
      </c>
      <c r="D1453" s="32" t="s">
        <v>2813</v>
      </c>
      <c r="E1453" s="80" t="s">
        <v>2814</v>
      </c>
      <c r="F1453" s="33">
        <v>45159</v>
      </c>
      <c r="G1453" s="69">
        <v>375</v>
      </c>
      <c r="H1453" s="32" t="s">
        <v>27</v>
      </c>
      <c r="I1453" s="32">
        <v>1</v>
      </c>
      <c r="J1453" s="68">
        <f t="shared" si="28"/>
        <v>375</v>
      </c>
      <c r="K1453" s="32" t="s">
        <v>3012</v>
      </c>
      <c r="L1453" s="32">
        <v>3</v>
      </c>
      <c r="M1453" s="32" t="s">
        <v>30</v>
      </c>
      <c r="N1453" s="32" t="s">
        <v>31</v>
      </c>
      <c r="O1453" s="23" t="s">
        <v>32</v>
      </c>
      <c r="P1453" s="35" t="s">
        <v>33</v>
      </c>
    </row>
    <row r="1454" spans="1:16" s="26" customFormat="1" ht="51" customHeight="1" x14ac:dyDescent="0.2">
      <c r="A1454" s="36" t="s">
        <v>22</v>
      </c>
      <c r="B1454" s="38">
        <v>1439</v>
      </c>
      <c r="C1454" s="86" t="s">
        <v>667</v>
      </c>
      <c r="D1454" s="32" t="s">
        <v>2815</v>
      </c>
      <c r="E1454" s="80" t="s">
        <v>2816</v>
      </c>
      <c r="F1454" s="33">
        <v>44858</v>
      </c>
      <c r="G1454" s="69">
        <v>1029.6500000000001</v>
      </c>
      <c r="H1454" s="32" t="s">
        <v>27</v>
      </c>
      <c r="I1454" s="32">
        <v>1</v>
      </c>
      <c r="J1454" s="68">
        <f t="shared" si="28"/>
        <v>1029.6500000000001</v>
      </c>
      <c r="K1454" s="32" t="s">
        <v>3012</v>
      </c>
      <c r="L1454" s="32">
        <v>3</v>
      </c>
      <c r="M1454" s="32" t="s">
        <v>30</v>
      </c>
      <c r="N1454" s="32" t="s">
        <v>31</v>
      </c>
      <c r="O1454" s="34" t="s">
        <v>32</v>
      </c>
      <c r="P1454" s="35" t="s">
        <v>33</v>
      </c>
    </row>
    <row r="1455" spans="1:16" s="26" customFormat="1" ht="51" customHeight="1" x14ac:dyDescent="0.2">
      <c r="A1455" s="36" t="s">
        <v>22</v>
      </c>
      <c r="B1455" s="38">
        <v>1440</v>
      </c>
      <c r="C1455" s="86" t="s">
        <v>1191</v>
      </c>
      <c r="D1455" s="32" t="s">
        <v>2817</v>
      </c>
      <c r="E1455" s="80" t="s">
        <v>2818</v>
      </c>
      <c r="F1455" s="33">
        <v>44525</v>
      </c>
      <c r="G1455" s="69">
        <v>1690</v>
      </c>
      <c r="H1455" s="32" t="s">
        <v>27</v>
      </c>
      <c r="I1455" s="32">
        <v>1</v>
      </c>
      <c r="J1455" s="68">
        <f t="shared" si="28"/>
        <v>1690</v>
      </c>
      <c r="K1455" s="32" t="s">
        <v>3012</v>
      </c>
      <c r="L1455" s="32">
        <v>3</v>
      </c>
      <c r="M1455" s="32" t="s">
        <v>30</v>
      </c>
      <c r="N1455" s="32" t="s">
        <v>31</v>
      </c>
      <c r="O1455" s="23" t="s">
        <v>32</v>
      </c>
      <c r="P1455" s="35" t="s">
        <v>33</v>
      </c>
    </row>
    <row r="1456" spans="1:16" s="26" customFormat="1" ht="51" customHeight="1" x14ac:dyDescent="0.2">
      <c r="A1456" s="36" t="s">
        <v>22</v>
      </c>
      <c r="B1456" s="38">
        <v>1441</v>
      </c>
      <c r="C1456" s="86" t="s">
        <v>1191</v>
      </c>
      <c r="D1456" s="32" t="s">
        <v>2819</v>
      </c>
      <c r="E1456" s="80" t="s">
        <v>2820</v>
      </c>
      <c r="F1456" s="33">
        <v>44557</v>
      </c>
      <c r="G1456" s="69">
        <v>175.5</v>
      </c>
      <c r="H1456" s="32" t="s">
        <v>27</v>
      </c>
      <c r="I1456" s="32">
        <v>2</v>
      </c>
      <c r="J1456" s="68">
        <f t="shared" si="28"/>
        <v>351</v>
      </c>
      <c r="K1456" s="32" t="s">
        <v>3012</v>
      </c>
      <c r="L1456" s="32">
        <v>3</v>
      </c>
      <c r="M1456" s="32" t="s">
        <v>30</v>
      </c>
      <c r="N1456" s="32" t="s">
        <v>31</v>
      </c>
      <c r="O1456" s="34" t="s">
        <v>32</v>
      </c>
      <c r="P1456" s="35" t="s">
        <v>33</v>
      </c>
    </row>
    <row r="1457" spans="1:16" s="26" customFormat="1" ht="51" customHeight="1" x14ac:dyDescent="0.2">
      <c r="A1457" s="36" t="s">
        <v>22</v>
      </c>
      <c r="B1457" s="38">
        <v>1442</v>
      </c>
      <c r="C1457" s="86" t="s">
        <v>1191</v>
      </c>
      <c r="D1457" s="32" t="s">
        <v>2821</v>
      </c>
      <c r="E1457" s="80" t="s">
        <v>2822</v>
      </c>
      <c r="F1457" s="33">
        <v>44525</v>
      </c>
      <c r="G1457" s="69">
        <v>2226</v>
      </c>
      <c r="H1457" s="32" t="s">
        <v>27</v>
      </c>
      <c r="I1457" s="32">
        <v>1</v>
      </c>
      <c r="J1457" s="68">
        <f t="shared" si="28"/>
        <v>2226</v>
      </c>
      <c r="K1457" s="32" t="s">
        <v>3012</v>
      </c>
      <c r="L1457" s="32">
        <v>3</v>
      </c>
      <c r="M1457" s="32" t="s">
        <v>30</v>
      </c>
      <c r="N1457" s="32" t="s">
        <v>31</v>
      </c>
      <c r="O1457" s="23" t="s">
        <v>32</v>
      </c>
      <c r="P1457" s="35" t="s">
        <v>33</v>
      </c>
    </row>
    <row r="1458" spans="1:16" s="26" customFormat="1" ht="51" customHeight="1" x14ac:dyDescent="0.2">
      <c r="A1458" s="36" t="s">
        <v>22</v>
      </c>
      <c r="B1458" s="38">
        <v>1443</v>
      </c>
      <c r="C1458" s="86" t="s">
        <v>1191</v>
      </c>
      <c r="D1458" s="32" t="s">
        <v>2823</v>
      </c>
      <c r="E1458" s="80" t="s">
        <v>2824</v>
      </c>
      <c r="F1458" s="33">
        <v>44525</v>
      </c>
      <c r="G1458" s="69">
        <v>585</v>
      </c>
      <c r="H1458" s="32" t="s">
        <v>27</v>
      </c>
      <c r="I1458" s="32">
        <v>1</v>
      </c>
      <c r="J1458" s="68">
        <f t="shared" si="28"/>
        <v>585</v>
      </c>
      <c r="K1458" s="32" t="s">
        <v>3012</v>
      </c>
      <c r="L1458" s="32">
        <v>3</v>
      </c>
      <c r="M1458" s="32" t="s">
        <v>30</v>
      </c>
      <c r="N1458" s="32" t="s">
        <v>31</v>
      </c>
      <c r="O1458" s="34" t="s">
        <v>32</v>
      </c>
      <c r="P1458" s="35" t="s">
        <v>33</v>
      </c>
    </row>
    <row r="1459" spans="1:16" s="26" customFormat="1" ht="51" customHeight="1" x14ac:dyDescent="0.2">
      <c r="A1459" s="36" t="s">
        <v>22</v>
      </c>
      <c r="B1459" s="38">
        <v>1444</v>
      </c>
      <c r="C1459" s="86" t="s">
        <v>3025</v>
      </c>
      <c r="D1459" s="32" t="s">
        <v>2825</v>
      </c>
      <c r="E1459" s="80" t="s">
        <v>2826</v>
      </c>
      <c r="F1459" s="33">
        <v>44645</v>
      </c>
      <c r="G1459" s="69">
        <v>1779.75</v>
      </c>
      <c r="H1459" s="32" t="s">
        <v>27</v>
      </c>
      <c r="I1459" s="32">
        <v>1</v>
      </c>
      <c r="J1459" s="68">
        <f t="shared" si="28"/>
        <v>1779.75</v>
      </c>
      <c r="K1459" s="32" t="s">
        <v>3012</v>
      </c>
      <c r="L1459" s="32">
        <v>3</v>
      </c>
      <c r="M1459" s="32" t="s">
        <v>30</v>
      </c>
      <c r="N1459" s="32" t="s">
        <v>31</v>
      </c>
      <c r="O1459" s="23" t="s">
        <v>32</v>
      </c>
      <c r="P1459" s="35" t="s">
        <v>33</v>
      </c>
    </row>
    <row r="1460" spans="1:16" s="26" customFormat="1" ht="51" customHeight="1" x14ac:dyDescent="0.2">
      <c r="A1460" s="36" t="s">
        <v>22</v>
      </c>
      <c r="B1460" s="38">
        <v>1445</v>
      </c>
      <c r="C1460" s="86" t="s">
        <v>667</v>
      </c>
      <c r="D1460" s="32" t="s">
        <v>2827</v>
      </c>
      <c r="E1460" s="80" t="s">
        <v>2828</v>
      </c>
      <c r="F1460" s="33">
        <v>44858</v>
      </c>
      <c r="G1460" s="69">
        <v>3074.09</v>
      </c>
      <c r="H1460" s="32" t="s">
        <v>27</v>
      </c>
      <c r="I1460" s="32">
        <v>1</v>
      </c>
      <c r="J1460" s="68">
        <f t="shared" si="28"/>
        <v>3074.09</v>
      </c>
      <c r="K1460" s="32" t="s">
        <v>3012</v>
      </c>
      <c r="L1460" s="32">
        <v>3</v>
      </c>
      <c r="M1460" s="32" t="s">
        <v>30</v>
      </c>
      <c r="N1460" s="32" t="s">
        <v>31</v>
      </c>
      <c r="O1460" s="23" t="s">
        <v>32</v>
      </c>
      <c r="P1460" s="35" t="s">
        <v>33</v>
      </c>
    </row>
    <row r="1461" spans="1:16" s="26" customFormat="1" ht="51" customHeight="1" x14ac:dyDescent="0.2">
      <c r="A1461" s="36" t="s">
        <v>22</v>
      </c>
      <c r="B1461" s="38">
        <v>1446</v>
      </c>
      <c r="C1461" s="86" t="s">
        <v>667</v>
      </c>
      <c r="D1461" s="32" t="s">
        <v>2829</v>
      </c>
      <c r="E1461" s="80" t="s">
        <v>2830</v>
      </c>
      <c r="F1461" s="33">
        <v>44858</v>
      </c>
      <c r="G1461" s="69">
        <v>1309.3900000000001</v>
      </c>
      <c r="H1461" s="32" t="s">
        <v>27</v>
      </c>
      <c r="I1461" s="32">
        <v>1</v>
      </c>
      <c r="J1461" s="68">
        <f t="shared" si="28"/>
        <v>1309.3900000000001</v>
      </c>
      <c r="K1461" s="32" t="s">
        <v>3012</v>
      </c>
      <c r="L1461" s="32">
        <v>3</v>
      </c>
      <c r="M1461" s="32" t="s">
        <v>30</v>
      </c>
      <c r="N1461" s="32" t="s">
        <v>31</v>
      </c>
      <c r="O1461" s="34" t="s">
        <v>32</v>
      </c>
      <c r="P1461" s="35" t="s">
        <v>33</v>
      </c>
    </row>
    <row r="1462" spans="1:16" s="26" customFormat="1" ht="51" customHeight="1" x14ac:dyDescent="0.2">
      <c r="A1462" s="36" t="s">
        <v>22</v>
      </c>
      <c r="B1462" s="38">
        <v>1447</v>
      </c>
      <c r="C1462" s="86" t="s">
        <v>667</v>
      </c>
      <c r="D1462" s="32" t="s">
        <v>2831</v>
      </c>
      <c r="E1462" s="80" t="s">
        <v>2832</v>
      </c>
      <c r="F1462" s="33">
        <v>44858</v>
      </c>
      <c r="G1462" s="69">
        <v>963.47</v>
      </c>
      <c r="H1462" s="32" t="s">
        <v>27</v>
      </c>
      <c r="I1462" s="32">
        <v>2</v>
      </c>
      <c r="J1462" s="68">
        <f t="shared" si="28"/>
        <v>1926.94</v>
      </c>
      <c r="K1462" s="32" t="s">
        <v>3012</v>
      </c>
      <c r="L1462" s="32">
        <v>3</v>
      </c>
      <c r="M1462" s="32" t="s">
        <v>30</v>
      </c>
      <c r="N1462" s="32" t="s">
        <v>31</v>
      </c>
      <c r="O1462" s="23" t="s">
        <v>32</v>
      </c>
      <c r="P1462" s="35" t="s">
        <v>33</v>
      </c>
    </row>
    <row r="1463" spans="1:16" s="26" customFormat="1" ht="51" customHeight="1" x14ac:dyDescent="0.2">
      <c r="A1463" s="36" t="s">
        <v>22</v>
      </c>
      <c r="B1463" s="38">
        <v>1448</v>
      </c>
      <c r="C1463" s="86" t="s">
        <v>667</v>
      </c>
      <c r="D1463" s="32" t="s">
        <v>2833</v>
      </c>
      <c r="E1463" s="80" t="s">
        <v>2834</v>
      </c>
      <c r="F1463" s="33">
        <v>44858</v>
      </c>
      <c r="G1463" s="69">
        <v>761.24</v>
      </c>
      <c r="H1463" s="32" t="s">
        <v>27</v>
      </c>
      <c r="I1463" s="32">
        <v>14</v>
      </c>
      <c r="J1463" s="68">
        <f t="shared" si="28"/>
        <v>10657.36</v>
      </c>
      <c r="K1463" s="32" t="s">
        <v>3012</v>
      </c>
      <c r="L1463" s="32">
        <v>3</v>
      </c>
      <c r="M1463" s="32" t="s">
        <v>30</v>
      </c>
      <c r="N1463" s="32" t="s">
        <v>31</v>
      </c>
      <c r="O1463" s="23" t="s">
        <v>32</v>
      </c>
      <c r="P1463" s="35" t="s">
        <v>33</v>
      </c>
    </row>
    <row r="1464" spans="1:16" s="26" customFormat="1" ht="51" customHeight="1" x14ac:dyDescent="0.2">
      <c r="A1464" s="36" t="s">
        <v>22</v>
      </c>
      <c r="B1464" s="38">
        <v>1449</v>
      </c>
      <c r="C1464" s="86" t="s">
        <v>667</v>
      </c>
      <c r="D1464" s="32" t="s">
        <v>2835</v>
      </c>
      <c r="E1464" s="80" t="s">
        <v>2836</v>
      </c>
      <c r="F1464" s="33">
        <v>43864</v>
      </c>
      <c r="G1464" s="69">
        <v>525.78</v>
      </c>
      <c r="H1464" s="32" t="s">
        <v>27</v>
      </c>
      <c r="I1464" s="32">
        <v>40</v>
      </c>
      <c r="J1464" s="68">
        <f t="shared" si="28"/>
        <v>21031.199999999997</v>
      </c>
      <c r="K1464" s="32" t="s">
        <v>3012</v>
      </c>
      <c r="L1464" s="32">
        <v>3</v>
      </c>
      <c r="M1464" s="32" t="s">
        <v>30</v>
      </c>
      <c r="N1464" s="32" t="s">
        <v>31</v>
      </c>
      <c r="O1464" s="34" t="s">
        <v>32</v>
      </c>
      <c r="P1464" s="35" t="s">
        <v>33</v>
      </c>
    </row>
    <row r="1465" spans="1:16" s="26" customFormat="1" ht="51" customHeight="1" x14ac:dyDescent="0.2">
      <c r="A1465" s="36" t="s">
        <v>22</v>
      </c>
      <c r="B1465" s="38">
        <v>1450</v>
      </c>
      <c r="C1465" s="85" t="s">
        <v>2456</v>
      </c>
      <c r="D1465" s="32" t="s">
        <v>2837</v>
      </c>
      <c r="E1465" s="80" t="s">
        <v>2838</v>
      </c>
      <c r="F1465" s="33">
        <v>44693</v>
      </c>
      <c r="G1465" s="69">
        <v>1416.6666666666667</v>
      </c>
      <c r="H1465" s="32" t="s">
        <v>27</v>
      </c>
      <c r="I1465" s="32">
        <v>27</v>
      </c>
      <c r="J1465" s="68">
        <f t="shared" si="28"/>
        <v>38250</v>
      </c>
      <c r="K1465" s="32" t="s">
        <v>3012</v>
      </c>
      <c r="L1465" s="32">
        <v>3</v>
      </c>
      <c r="M1465" s="32" t="s">
        <v>30</v>
      </c>
      <c r="N1465" s="32" t="s">
        <v>31</v>
      </c>
      <c r="O1465" s="34" t="s">
        <v>32</v>
      </c>
      <c r="P1465" s="35" t="s">
        <v>33</v>
      </c>
    </row>
    <row r="1466" spans="1:16" s="26" customFormat="1" ht="51" customHeight="1" x14ac:dyDescent="0.2">
      <c r="A1466" s="36" t="s">
        <v>22</v>
      </c>
      <c r="B1466" s="38">
        <v>1451</v>
      </c>
      <c r="C1466" s="85" t="s">
        <v>2456</v>
      </c>
      <c r="D1466" s="32" t="s">
        <v>2839</v>
      </c>
      <c r="E1466" s="80" t="s">
        <v>2840</v>
      </c>
      <c r="F1466" s="33">
        <v>44693</v>
      </c>
      <c r="G1466" s="69">
        <v>2716.6665116279069</v>
      </c>
      <c r="H1466" s="32" t="s">
        <v>27</v>
      </c>
      <c r="I1466" s="32">
        <v>43</v>
      </c>
      <c r="J1466" s="68">
        <f t="shared" si="28"/>
        <v>116816.65999999999</v>
      </c>
      <c r="K1466" s="32" t="s">
        <v>3012</v>
      </c>
      <c r="L1466" s="32">
        <v>3</v>
      </c>
      <c r="M1466" s="32" t="s">
        <v>30</v>
      </c>
      <c r="N1466" s="32" t="s">
        <v>31</v>
      </c>
      <c r="O1466" s="23" t="s">
        <v>32</v>
      </c>
      <c r="P1466" s="35" t="s">
        <v>33</v>
      </c>
    </row>
    <row r="1467" spans="1:16" s="26" customFormat="1" ht="51" customHeight="1" x14ac:dyDescent="0.2">
      <c r="A1467" s="36" t="s">
        <v>22</v>
      </c>
      <c r="B1467" s="38">
        <v>1452</v>
      </c>
      <c r="C1467" s="86" t="s">
        <v>195</v>
      </c>
      <c r="D1467" s="32" t="s">
        <v>2841</v>
      </c>
      <c r="E1467" s="80" t="s">
        <v>2842</v>
      </c>
      <c r="F1467" s="33">
        <v>44693</v>
      </c>
      <c r="G1467" s="69">
        <v>5716.66</v>
      </c>
      <c r="H1467" s="32" t="s">
        <v>27</v>
      </c>
      <c r="I1467" s="32">
        <v>16</v>
      </c>
      <c r="J1467" s="68">
        <f t="shared" si="28"/>
        <v>91466.559999999998</v>
      </c>
      <c r="K1467" s="32" t="s">
        <v>3012</v>
      </c>
      <c r="L1467" s="32">
        <v>3</v>
      </c>
      <c r="M1467" s="32" t="s">
        <v>30</v>
      </c>
      <c r="N1467" s="32" t="s">
        <v>31</v>
      </c>
      <c r="O1467" s="23" t="s">
        <v>32</v>
      </c>
      <c r="P1467" s="35" t="s">
        <v>33</v>
      </c>
    </row>
    <row r="1468" spans="1:16" s="26" customFormat="1" ht="51" customHeight="1" x14ac:dyDescent="0.2">
      <c r="A1468" s="36" t="s">
        <v>22</v>
      </c>
      <c r="B1468" s="38">
        <v>1453</v>
      </c>
      <c r="C1468" s="86" t="s">
        <v>667</v>
      </c>
      <c r="D1468" s="32" t="s">
        <v>2843</v>
      </c>
      <c r="E1468" s="80" t="s">
        <v>2844</v>
      </c>
      <c r="F1468" s="33">
        <v>44858</v>
      </c>
      <c r="G1468" s="69">
        <v>1107.2</v>
      </c>
      <c r="H1468" s="32" t="s">
        <v>27</v>
      </c>
      <c r="I1468" s="32">
        <v>1</v>
      </c>
      <c r="J1468" s="68">
        <f t="shared" si="28"/>
        <v>1107.2</v>
      </c>
      <c r="K1468" s="32" t="s">
        <v>3012</v>
      </c>
      <c r="L1468" s="32">
        <v>3</v>
      </c>
      <c r="M1468" s="32" t="s">
        <v>30</v>
      </c>
      <c r="N1468" s="32" t="s">
        <v>31</v>
      </c>
      <c r="O1468" s="34" t="s">
        <v>32</v>
      </c>
      <c r="P1468" s="35" t="s">
        <v>33</v>
      </c>
    </row>
    <row r="1469" spans="1:16" s="26" customFormat="1" ht="51" customHeight="1" x14ac:dyDescent="0.2">
      <c r="A1469" s="36" t="s">
        <v>22</v>
      </c>
      <c r="B1469" s="38">
        <v>1454</v>
      </c>
      <c r="C1469" s="85" t="s">
        <v>667</v>
      </c>
      <c r="D1469" s="21" t="s">
        <v>2845</v>
      </c>
      <c r="E1469" s="79" t="s">
        <v>2846</v>
      </c>
      <c r="F1469" s="22">
        <v>44858</v>
      </c>
      <c r="G1469" s="68">
        <v>168.76</v>
      </c>
      <c r="H1469" s="21" t="s">
        <v>27</v>
      </c>
      <c r="I1469" s="21">
        <v>1</v>
      </c>
      <c r="J1469" s="68">
        <f t="shared" si="28"/>
        <v>168.76</v>
      </c>
      <c r="K1469" s="21" t="s">
        <v>3012</v>
      </c>
      <c r="L1469" s="21">
        <v>3</v>
      </c>
      <c r="M1469" s="21" t="s">
        <v>30</v>
      </c>
      <c r="N1469" s="21" t="s">
        <v>31</v>
      </c>
      <c r="O1469" s="23" t="s">
        <v>32</v>
      </c>
      <c r="P1469" s="24" t="s">
        <v>33</v>
      </c>
    </row>
    <row r="1470" spans="1:16" s="26" customFormat="1" ht="51" customHeight="1" x14ac:dyDescent="0.2">
      <c r="A1470" s="36" t="s">
        <v>22</v>
      </c>
      <c r="B1470" s="38">
        <v>1455</v>
      </c>
      <c r="C1470" s="86" t="s">
        <v>3023</v>
      </c>
      <c r="D1470" s="32" t="s">
        <v>2847</v>
      </c>
      <c r="E1470" s="80" t="s">
        <v>2848</v>
      </c>
      <c r="F1470" s="33">
        <v>45153</v>
      </c>
      <c r="G1470" s="69">
        <v>13625</v>
      </c>
      <c r="H1470" s="32" t="s">
        <v>27</v>
      </c>
      <c r="I1470" s="32">
        <v>23</v>
      </c>
      <c r="J1470" s="68">
        <f t="shared" si="28"/>
        <v>313375</v>
      </c>
      <c r="K1470" s="32" t="s">
        <v>3012</v>
      </c>
      <c r="L1470" s="32">
        <v>3</v>
      </c>
      <c r="M1470" s="32" t="s">
        <v>30</v>
      </c>
      <c r="N1470" s="32" t="s">
        <v>31</v>
      </c>
      <c r="O1470" s="34" t="s">
        <v>32</v>
      </c>
      <c r="P1470" s="35" t="s">
        <v>33</v>
      </c>
    </row>
    <row r="1471" spans="1:16" s="26" customFormat="1" ht="51" customHeight="1" x14ac:dyDescent="0.2">
      <c r="A1471" s="36" t="s">
        <v>22</v>
      </c>
      <c r="B1471" s="38">
        <v>1456</v>
      </c>
      <c r="C1471" s="86" t="s">
        <v>3023</v>
      </c>
      <c r="D1471" s="32" t="s">
        <v>2847</v>
      </c>
      <c r="E1471" s="80" t="s">
        <v>2848</v>
      </c>
      <c r="F1471" s="33">
        <v>45159</v>
      </c>
      <c r="G1471" s="69">
        <v>13625</v>
      </c>
      <c r="H1471" s="32" t="s">
        <v>27</v>
      </c>
      <c r="I1471" s="32">
        <v>1</v>
      </c>
      <c r="J1471" s="68">
        <f t="shared" si="28"/>
        <v>13625</v>
      </c>
      <c r="K1471" s="32" t="s">
        <v>3012</v>
      </c>
      <c r="L1471" s="32">
        <v>3</v>
      </c>
      <c r="M1471" s="32" t="s">
        <v>30</v>
      </c>
      <c r="N1471" s="32" t="s">
        <v>31</v>
      </c>
      <c r="O1471" s="23" t="s">
        <v>32</v>
      </c>
      <c r="P1471" s="35" t="s">
        <v>33</v>
      </c>
    </row>
    <row r="1472" spans="1:16" s="26" customFormat="1" ht="51" customHeight="1" x14ac:dyDescent="0.2">
      <c r="A1472" s="36" t="s">
        <v>48</v>
      </c>
      <c r="B1472" s="38">
        <v>1457</v>
      </c>
      <c r="C1472" s="86" t="s">
        <v>3022</v>
      </c>
      <c r="D1472" s="32" t="s">
        <v>2849</v>
      </c>
      <c r="E1472" s="80" t="s">
        <v>2850</v>
      </c>
      <c r="F1472" s="33">
        <v>44921</v>
      </c>
      <c r="G1472" s="69">
        <v>128416.66</v>
      </c>
      <c r="H1472" s="32" t="s">
        <v>27</v>
      </c>
      <c r="I1472" s="32">
        <v>2</v>
      </c>
      <c r="J1472" s="68">
        <f t="shared" si="28"/>
        <v>256833.32</v>
      </c>
      <c r="K1472" s="32" t="s">
        <v>3012</v>
      </c>
      <c r="L1472" s="32">
        <v>3</v>
      </c>
      <c r="M1472" s="32" t="s">
        <v>30</v>
      </c>
      <c r="N1472" s="32" t="s">
        <v>31</v>
      </c>
      <c r="O1472" s="34" t="s">
        <v>32</v>
      </c>
      <c r="P1472" s="35" t="s">
        <v>33</v>
      </c>
    </row>
    <row r="1473" spans="1:16" s="26" customFormat="1" ht="51" customHeight="1" x14ac:dyDescent="0.2">
      <c r="A1473" s="36" t="s">
        <v>48</v>
      </c>
      <c r="B1473" s="38">
        <v>1458</v>
      </c>
      <c r="C1473" s="86" t="s">
        <v>630</v>
      </c>
      <c r="D1473" s="32" t="s">
        <v>2851</v>
      </c>
      <c r="E1473" s="80" t="s">
        <v>2852</v>
      </c>
      <c r="F1473" s="33">
        <v>44692</v>
      </c>
      <c r="G1473" s="69">
        <v>16920</v>
      </c>
      <c r="H1473" s="32" t="s">
        <v>27</v>
      </c>
      <c r="I1473" s="32">
        <v>5</v>
      </c>
      <c r="J1473" s="68">
        <f t="shared" si="28"/>
        <v>84600</v>
      </c>
      <c r="K1473" s="32" t="s">
        <v>3012</v>
      </c>
      <c r="L1473" s="32">
        <v>3</v>
      </c>
      <c r="M1473" s="32" t="s">
        <v>30</v>
      </c>
      <c r="N1473" s="32" t="s">
        <v>31</v>
      </c>
      <c r="O1473" s="23" t="s">
        <v>32</v>
      </c>
      <c r="P1473" s="35" t="s">
        <v>33</v>
      </c>
    </row>
    <row r="1474" spans="1:16" s="26" customFormat="1" ht="51" customHeight="1" x14ac:dyDescent="0.2">
      <c r="A1474" s="36" t="s">
        <v>48</v>
      </c>
      <c r="B1474" s="38">
        <v>1459</v>
      </c>
      <c r="C1474" s="86" t="s">
        <v>1913</v>
      </c>
      <c r="D1474" s="32" t="s">
        <v>2853</v>
      </c>
      <c r="E1474" s="80" t="s">
        <v>2854</v>
      </c>
      <c r="F1474" s="33">
        <v>44678</v>
      </c>
      <c r="G1474" s="69">
        <v>120.83499999999999</v>
      </c>
      <c r="H1474" s="32" t="s">
        <v>27</v>
      </c>
      <c r="I1474" s="32">
        <v>2</v>
      </c>
      <c r="J1474" s="68">
        <f t="shared" si="28"/>
        <v>241.67</v>
      </c>
      <c r="K1474" s="32" t="s">
        <v>3012</v>
      </c>
      <c r="L1474" s="32">
        <v>3</v>
      </c>
      <c r="M1474" s="32" t="s">
        <v>30</v>
      </c>
      <c r="N1474" s="32" t="s">
        <v>31</v>
      </c>
      <c r="O1474" s="34" t="s">
        <v>32</v>
      </c>
      <c r="P1474" s="35" t="s">
        <v>33</v>
      </c>
    </row>
    <row r="1475" spans="1:16" s="26" customFormat="1" ht="51" customHeight="1" x14ac:dyDescent="0.2">
      <c r="A1475" s="36" t="s">
        <v>48</v>
      </c>
      <c r="B1475" s="38">
        <v>1460</v>
      </c>
      <c r="C1475" s="86" t="s">
        <v>1913</v>
      </c>
      <c r="D1475" s="32" t="s">
        <v>2855</v>
      </c>
      <c r="E1475" s="80" t="s">
        <v>2856</v>
      </c>
      <c r="F1475" s="33">
        <v>44678</v>
      </c>
      <c r="G1475" s="69">
        <v>718.33500000000004</v>
      </c>
      <c r="H1475" s="32" t="s">
        <v>27</v>
      </c>
      <c r="I1475" s="32">
        <v>2</v>
      </c>
      <c r="J1475" s="68">
        <f t="shared" si="28"/>
        <v>1436.67</v>
      </c>
      <c r="K1475" s="32" t="s">
        <v>3012</v>
      </c>
      <c r="L1475" s="32">
        <v>3</v>
      </c>
      <c r="M1475" s="32" t="s">
        <v>30</v>
      </c>
      <c r="N1475" s="32" t="s">
        <v>31</v>
      </c>
      <c r="O1475" s="23" t="s">
        <v>32</v>
      </c>
      <c r="P1475" s="35" t="s">
        <v>33</v>
      </c>
    </row>
    <row r="1476" spans="1:16" s="26" customFormat="1" ht="51" customHeight="1" x14ac:dyDescent="0.2">
      <c r="A1476" s="36" t="s">
        <v>48</v>
      </c>
      <c r="B1476" s="38">
        <v>1461</v>
      </c>
      <c r="C1476" s="86" t="s">
        <v>1913</v>
      </c>
      <c r="D1476" s="32" t="s">
        <v>2855</v>
      </c>
      <c r="E1476" s="80" t="s">
        <v>2856</v>
      </c>
      <c r="F1476" s="33">
        <v>44925</v>
      </c>
      <c r="G1476" s="69">
        <v>381.01</v>
      </c>
      <c r="H1476" s="32" t="s">
        <v>27</v>
      </c>
      <c r="I1476" s="32">
        <v>2</v>
      </c>
      <c r="J1476" s="68">
        <f t="shared" si="28"/>
        <v>762.02</v>
      </c>
      <c r="K1476" s="32" t="s">
        <v>3012</v>
      </c>
      <c r="L1476" s="32">
        <v>3</v>
      </c>
      <c r="M1476" s="32" t="s">
        <v>30</v>
      </c>
      <c r="N1476" s="32" t="s">
        <v>31</v>
      </c>
      <c r="O1476" s="34" t="s">
        <v>32</v>
      </c>
      <c r="P1476" s="35" t="s">
        <v>33</v>
      </c>
    </row>
    <row r="1477" spans="1:16" s="26" customFormat="1" ht="51" customHeight="1" x14ac:dyDescent="0.2">
      <c r="A1477" s="36" t="s">
        <v>48</v>
      </c>
      <c r="B1477" s="38">
        <v>1462</v>
      </c>
      <c r="C1477" s="86" t="s">
        <v>1913</v>
      </c>
      <c r="D1477" s="32" t="s">
        <v>2855</v>
      </c>
      <c r="E1477" s="80" t="s">
        <v>2856</v>
      </c>
      <c r="F1477" s="33">
        <v>44925</v>
      </c>
      <c r="G1477" s="69">
        <v>113</v>
      </c>
      <c r="H1477" s="32" t="s">
        <v>27</v>
      </c>
      <c r="I1477" s="32">
        <v>2</v>
      </c>
      <c r="J1477" s="68">
        <f t="shared" si="28"/>
        <v>226</v>
      </c>
      <c r="K1477" s="32" t="s">
        <v>3012</v>
      </c>
      <c r="L1477" s="32">
        <v>3</v>
      </c>
      <c r="M1477" s="32" t="s">
        <v>30</v>
      </c>
      <c r="N1477" s="32" t="s">
        <v>31</v>
      </c>
      <c r="O1477" s="23" t="s">
        <v>32</v>
      </c>
      <c r="P1477" s="35" t="s">
        <v>33</v>
      </c>
    </row>
    <row r="1478" spans="1:16" s="26" customFormat="1" ht="51" customHeight="1" x14ac:dyDescent="0.2">
      <c r="A1478" s="36" t="s">
        <v>48</v>
      </c>
      <c r="B1478" s="38">
        <v>1463</v>
      </c>
      <c r="C1478" s="86" t="s">
        <v>1913</v>
      </c>
      <c r="D1478" s="32" t="s">
        <v>2857</v>
      </c>
      <c r="E1478" s="80" t="s">
        <v>2858</v>
      </c>
      <c r="F1478" s="33">
        <v>44678</v>
      </c>
      <c r="G1478" s="69">
        <v>120.83499999999999</v>
      </c>
      <c r="H1478" s="32" t="s">
        <v>27</v>
      </c>
      <c r="I1478" s="32">
        <v>2</v>
      </c>
      <c r="J1478" s="68">
        <f t="shared" si="28"/>
        <v>241.67</v>
      </c>
      <c r="K1478" s="32" t="s">
        <v>3012</v>
      </c>
      <c r="L1478" s="32">
        <v>3</v>
      </c>
      <c r="M1478" s="32" t="s">
        <v>30</v>
      </c>
      <c r="N1478" s="32" t="s">
        <v>31</v>
      </c>
      <c r="O1478" s="34" t="s">
        <v>32</v>
      </c>
      <c r="P1478" s="35" t="s">
        <v>33</v>
      </c>
    </row>
    <row r="1479" spans="1:16" s="26" customFormat="1" ht="51" customHeight="1" x14ac:dyDescent="0.2">
      <c r="A1479" s="36" t="s">
        <v>48</v>
      </c>
      <c r="B1479" s="38">
        <v>1464</v>
      </c>
      <c r="C1479" s="86" t="s">
        <v>1913</v>
      </c>
      <c r="D1479" s="32" t="s">
        <v>2859</v>
      </c>
      <c r="E1479" s="80" t="s">
        <v>2860</v>
      </c>
      <c r="F1479" s="33">
        <v>44678</v>
      </c>
      <c r="G1479" s="69">
        <v>481.66500000000002</v>
      </c>
      <c r="H1479" s="32" t="s">
        <v>27</v>
      </c>
      <c r="I1479" s="32">
        <v>2</v>
      </c>
      <c r="J1479" s="68">
        <f t="shared" si="28"/>
        <v>963.33</v>
      </c>
      <c r="K1479" s="32" t="s">
        <v>3012</v>
      </c>
      <c r="L1479" s="32">
        <v>3</v>
      </c>
      <c r="M1479" s="32" t="s">
        <v>30</v>
      </c>
      <c r="N1479" s="32" t="s">
        <v>31</v>
      </c>
      <c r="O1479" s="23" t="s">
        <v>32</v>
      </c>
      <c r="P1479" s="35" t="s">
        <v>33</v>
      </c>
    </row>
    <row r="1480" spans="1:16" s="26" customFormat="1" ht="51" customHeight="1" x14ac:dyDescent="0.2">
      <c r="A1480" s="36" t="s">
        <v>48</v>
      </c>
      <c r="B1480" s="38">
        <v>1465</v>
      </c>
      <c r="C1480" s="86" t="s">
        <v>1913</v>
      </c>
      <c r="D1480" s="32" t="s">
        <v>2859</v>
      </c>
      <c r="E1480" s="80" t="s">
        <v>2860</v>
      </c>
      <c r="F1480" s="33">
        <v>44925</v>
      </c>
      <c r="G1480" s="69">
        <v>113</v>
      </c>
      <c r="H1480" s="32" t="s">
        <v>27</v>
      </c>
      <c r="I1480" s="32">
        <v>2</v>
      </c>
      <c r="J1480" s="68">
        <f t="shared" si="28"/>
        <v>226</v>
      </c>
      <c r="K1480" s="32" t="s">
        <v>3012</v>
      </c>
      <c r="L1480" s="32">
        <v>3</v>
      </c>
      <c r="M1480" s="32" t="s">
        <v>30</v>
      </c>
      <c r="N1480" s="32" t="s">
        <v>31</v>
      </c>
      <c r="O1480" s="34" t="s">
        <v>32</v>
      </c>
      <c r="P1480" s="35" t="s">
        <v>33</v>
      </c>
    </row>
    <row r="1481" spans="1:16" s="26" customFormat="1" ht="51" customHeight="1" x14ac:dyDescent="0.2">
      <c r="A1481" s="36" t="s">
        <v>48</v>
      </c>
      <c r="B1481" s="38">
        <v>1466</v>
      </c>
      <c r="C1481" s="86" t="s">
        <v>1913</v>
      </c>
      <c r="D1481" s="32" t="s">
        <v>2861</v>
      </c>
      <c r="E1481" s="80" t="s">
        <v>2862</v>
      </c>
      <c r="F1481" s="33">
        <v>44678</v>
      </c>
      <c r="G1481" s="69">
        <v>650</v>
      </c>
      <c r="H1481" s="32" t="s">
        <v>27</v>
      </c>
      <c r="I1481" s="32">
        <v>24</v>
      </c>
      <c r="J1481" s="68">
        <f t="shared" si="28"/>
        <v>15600</v>
      </c>
      <c r="K1481" s="32" t="s">
        <v>3012</v>
      </c>
      <c r="L1481" s="32">
        <v>3</v>
      </c>
      <c r="M1481" s="32" t="s">
        <v>30</v>
      </c>
      <c r="N1481" s="32" t="s">
        <v>31</v>
      </c>
      <c r="O1481" s="23" t="s">
        <v>32</v>
      </c>
      <c r="P1481" s="35" t="s">
        <v>33</v>
      </c>
    </row>
    <row r="1482" spans="1:16" s="26" customFormat="1" ht="51" customHeight="1" x14ac:dyDescent="0.2">
      <c r="A1482" s="36" t="s">
        <v>48</v>
      </c>
      <c r="B1482" s="38">
        <v>1467</v>
      </c>
      <c r="C1482" s="86" t="s">
        <v>195</v>
      </c>
      <c r="D1482" s="32" t="s">
        <v>2863</v>
      </c>
      <c r="E1482" s="80" t="s">
        <v>2864</v>
      </c>
      <c r="F1482" s="33">
        <v>44678</v>
      </c>
      <c r="G1482" s="69">
        <v>113750</v>
      </c>
      <c r="H1482" s="32" t="s">
        <v>27</v>
      </c>
      <c r="I1482" s="32">
        <v>1</v>
      </c>
      <c r="J1482" s="68">
        <f t="shared" si="28"/>
        <v>113750</v>
      </c>
      <c r="K1482" s="32" t="s">
        <v>3012</v>
      </c>
      <c r="L1482" s="32">
        <v>3</v>
      </c>
      <c r="M1482" s="32" t="s">
        <v>30</v>
      </c>
      <c r="N1482" s="32" t="s">
        <v>31</v>
      </c>
      <c r="O1482" s="34" t="s">
        <v>32</v>
      </c>
      <c r="P1482" s="35" t="s">
        <v>33</v>
      </c>
    </row>
    <row r="1483" spans="1:16" s="26" customFormat="1" ht="51" customHeight="1" x14ac:dyDescent="0.2">
      <c r="A1483" s="36" t="s">
        <v>48</v>
      </c>
      <c r="B1483" s="38">
        <v>1468</v>
      </c>
      <c r="C1483" s="86" t="s">
        <v>195</v>
      </c>
      <c r="D1483" s="32" t="s">
        <v>2865</v>
      </c>
      <c r="E1483" s="80" t="s">
        <v>2866</v>
      </c>
      <c r="F1483" s="33">
        <v>44678</v>
      </c>
      <c r="G1483" s="69">
        <v>4821.67</v>
      </c>
      <c r="H1483" s="32" t="s">
        <v>27</v>
      </c>
      <c r="I1483" s="32">
        <v>1</v>
      </c>
      <c r="J1483" s="68">
        <f t="shared" si="28"/>
        <v>4821.67</v>
      </c>
      <c r="K1483" s="32" t="s">
        <v>3012</v>
      </c>
      <c r="L1483" s="32">
        <v>3</v>
      </c>
      <c r="M1483" s="32" t="s">
        <v>30</v>
      </c>
      <c r="N1483" s="32" t="s">
        <v>31</v>
      </c>
      <c r="O1483" s="23" t="s">
        <v>32</v>
      </c>
      <c r="P1483" s="35" t="s">
        <v>33</v>
      </c>
    </row>
    <row r="1484" spans="1:16" s="26" customFormat="1" ht="51" customHeight="1" x14ac:dyDescent="0.2">
      <c r="A1484" s="36" t="s">
        <v>160</v>
      </c>
      <c r="B1484" s="38">
        <v>1469</v>
      </c>
      <c r="C1484" s="86" t="s">
        <v>2718</v>
      </c>
      <c r="D1484" s="32" t="s">
        <v>2867</v>
      </c>
      <c r="E1484" s="80" t="s">
        <v>2868</v>
      </c>
      <c r="F1484" s="33">
        <v>44979</v>
      </c>
      <c r="G1484" s="69">
        <v>29.439999999999998</v>
      </c>
      <c r="H1484" s="32" t="s">
        <v>43</v>
      </c>
      <c r="I1484" s="32">
        <v>5</v>
      </c>
      <c r="J1484" s="68">
        <f t="shared" si="28"/>
        <v>147.19999999999999</v>
      </c>
      <c r="K1484" s="32" t="s">
        <v>3012</v>
      </c>
      <c r="L1484" s="32">
        <v>3</v>
      </c>
      <c r="M1484" s="32" t="s">
        <v>30</v>
      </c>
      <c r="N1484" s="32" t="s">
        <v>31</v>
      </c>
      <c r="O1484" s="34" t="s">
        <v>32</v>
      </c>
      <c r="P1484" s="35" t="s">
        <v>33</v>
      </c>
    </row>
    <row r="1485" spans="1:16" s="26" customFormat="1" ht="51" customHeight="1" x14ac:dyDescent="0.2">
      <c r="A1485" s="36" t="s">
        <v>160</v>
      </c>
      <c r="B1485" s="38">
        <v>1470</v>
      </c>
      <c r="C1485" s="86" t="s">
        <v>2718</v>
      </c>
      <c r="D1485" s="32" t="s">
        <v>2869</v>
      </c>
      <c r="E1485" s="80" t="s">
        <v>2870</v>
      </c>
      <c r="F1485" s="33">
        <v>44979</v>
      </c>
      <c r="G1485" s="69">
        <v>35.480000000000004</v>
      </c>
      <c r="H1485" s="32" t="s">
        <v>43</v>
      </c>
      <c r="I1485" s="32">
        <v>15</v>
      </c>
      <c r="J1485" s="68">
        <f t="shared" si="28"/>
        <v>532.20000000000005</v>
      </c>
      <c r="K1485" s="32" t="s">
        <v>3012</v>
      </c>
      <c r="L1485" s="32">
        <v>3</v>
      </c>
      <c r="M1485" s="32" t="s">
        <v>30</v>
      </c>
      <c r="N1485" s="32" t="s">
        <v>31</v>
      </c>
      <c r="O1485" s="23" t="s">
        <v>32</v>
      </c>
      <c r="P1485" s="35" t="s">
        <v>33</v>
      </c>
    </row>
    <row r="1486" spans="1:16" s="26" customFormat="1" ht="51" customHeight="1" x14ac:dyDescent="0.2">
      <c r="A1486" s="36" t="s">
        <v>160</v>
      </c>
      <c r="B1486" s="38">
        <v>1471</v>
      </c>
      <c r="C1486" s="86" t="s">
        <v>3027</v>
      </c>
      <c r="D1486" s="32" t="s">
        <v>2871</v>
      </c>
      <c r="E1486" s="80" t="s">
        <v>2872</v>
      </c>
      <c r="F1486" s="33">
        <v>44708</v>
      </c>
      <c r="G1486" s="69">
        <v>1453.24</v>
      </c>
      <c r="H1486" s="32" t="s">
        <v>27</v>
      </c>
      <c r="I1486" s="32">
        <v>1</v>
      </c>
      <c r="J1486" s="68">
        <f t="shared" si="28"/>
        <v>1453.24</v>
      </c>
      <c r="K1486" s="32" t="s">
        <v>3012</v>
      </c>
      <c r="L1486" s="32">
        <v>3</v>
      </c>
      <c r="M1486" s="32" t="s">
        <v>30</v>
      </c>
      <c r="N1486" s="32" t="s">
        <v>31</v>
      </c>
      <c r="O1486" s="34" t="s">
        <v>32</v>
      </c>
      <c r="P1486" s="35" t="s">
        <v>33</v>
      </c>
    </row>
    <row r="1487" spans="1:16" s="26" customFormat="1" ht="51" customHeight="1" x14ac:dyDescent="0.2">
      <c r="A1487" s="36" t="s">
        <v>160</v>
      </c>
      <c r="B1487" s="38">
        <v>1472</v>
      </c>
      <c r="C1487" s="86" t="s">
        <v>1950</v>
      </c>
      <c r="D1487" s="32" t="s">
        <v>2873</v>
      </c>
      <c r="E1487" s="80" t="s">
        <v>2874</v>
      </c>
      <c r="F1487" s="33">
        <v>44399</v>
      </c>
      <c r="G1487" s="69">
        <v>1350</v>
      </c>
      <c r="H1487" s="32" t="s">
        <v>3011</v>
      </c>
      <c r="I1487" s="32">
        <v>1</v>
      </c>
      <c r="J1487" s="68">
        <f t="shared" si="28"/>
        <v>1350</v>
      </c>
      <c r="K1487" s="32" t="s">
        <v>3012</v>
      </c>
      <c r="L1487" s="32">
        <v>3</v>
      </c>
      <c r="M1487" s="32" t="s">
        <v>30</v>
      </c>
      <c r="N1487" s="32" t="s">
        <v>31</v>
      </c>
      <c r="O1487" s="23" t="s">
        <v>32</v>
      </c>
      <c r="P1487" s="35" t="s">
        <v>33</v>
      </c>
    </row>
    <row r="1488" spans="1:16" s="26" customFormat="1" ht="51" customHeight="1" x14ac:dyDescent="0.2">
      <c r="A1488" s="36" t="s">
        <v>36</v>
      </c>
      <c r="B1488" s="38">
        <v>1473</v>
      </c>
      <c r="C1488" s="86" t="s">
        <v>3023</v>
      </c>
      <c r="D1488" s="32" t="s">
        <v>2875</v>
      </c>
      <c r="E1488" s="80" t="s">
        <v>2876</v>
      </c>
      <c r="F1488" s="33">
        <v>44664</v>
      </c>
      <c r="G1488" s="69">
        <v>58725</v>
      </c>
      <c r="H1488" s="32" t="s">
        <v>27</v>
      </c>
      <c r="I1488" s="32">
        <v>1</v>
      </c>
      <c r="J1488" s="68">
        <f t="shared" si="28"/>
        <v>58725</v>
      </c>
      <c r="K1488" s="32" t="s">
        <v>3012</v>
      </c>
      <c r="L1488" s="32">
        <v>3</v>
      </c>
      <c r="M1488" s="32" t="s">
        <v>30</v>
      </c>
      <c r="N1488" s="32" t="s">
        <v>31</v>
      </c>
      <c r="O1488" s="34" t="s">
        <v>32</v>
      </c>
      <c r="P1488" s="35" t="s">
        <v>33</v>
      </c>
    </row>
    <row r="1489" spans="1:16" s="26" customFormat="1" ht="51" customHeight="1" x14ac:dyDescent="0.2">
      <c r="A1489" s="36" t="s">
        <v>36</v>
      </c>
      <c r="B1489" s="38">
        <v>1474</v>
      </c>
      <c r="C1489" s="86" t="s">
        <v>3010</v>
      </c>
      <c r="D1489" s="32" t="s">
        <v>2877</v>
      </c>
      <c r="E1489" s="80" t="s">
        <v>2878</v>
      </c>
      <c r="F1489" s="33">
        <v>44645</v>
      </c>
      <c r="G1489" s="69">
        <v>2358.42</v>
      </c>
      <c r="H1489" s="32" t="s">
        <v>27</v>
      </c>
      <c r="I1489" s="32">
        <v>1</v>
      </c>
      <c r="J1489" s="68">
        <f t="shared" si="28"/>
        <v>2358.42</v>
      </c>
      <c r="K1489" s="32" t="s">
        <v>3012</v>
      </c>
      <c r="L1489" s="32">
        <v>3</v>
      </c>
      <c r="M1489" s="32" t="s">
        <v>30</v>
      </c>
      <c r="N1489" s="32" t="s">
        <v>31</v>
      </c>
      <c r="O1489" s="23" t="s">
        <v>32</v>
      </c>
      <c r="P1489" s="35" t="s">
        <v>33</v>
      </c>
    </row>
    <row r="1490" spans="1:16" s="26" customFormat="1" ht="51" customHeight="1" x14ac:dyDescent="0.2">
      <c r="A1490" s="36" t="s">
        <v>122</v>
      </c>
      <c r="B1490" s="38">
        <v>1475</v>
      </c>
      <c r="C1490" s="86" t="s">
        <v>2731</v>
      </c>
      <c r="D1490" s="32" t="s">
        <v>2879</v>
      </c>
      <c r="E1490" s="80" t="s">
        <v>2880</v>
      </c>
      <c r="F1490" s="33">
        <v>44228</v>
      </c>
      <c r="G1490" s="69">
        <v>604.86</v>
      </c>
      <c r="H1490" s="32" t="s">
        <v>27</v>
      </c>
      <c r="I1490" s="32">
        <v>3</v>
      </c>
      <c r="J1490" s="68">
        <f t="shared" si="28"/>
        <v>1814.58</v>
      </c>
      <c r="K1490" s="32" t="s">
        <v>3012</v>
      </c>
      <c r="L1490" s="32">
        <v>3</v>
      </c>
      <c r="M1490" s="32" t="s">
        <v>30</v>
      </c>
      <c r="N1490" s="32" t="s">
        <v>31</v>
      </c>
      <c r="O1490" s="34" t="s">
        <v>32</v>
      </c>
      <c r="P1490" s="35" t="s">
        <v>33</v>
      </c>
    </row>
    <row r="1491" spans="1:16" s="26" customFormat="1" ht="51" customHeight="1" x14ac:dyDescent="0.2">
      <c r="A1491" s="36" t="s">
        <v>122</v>
      </c>
      <c r="B1491" s="38">
        <v>1476</v>
      </c>
      <c r="C1491" s="86" t="s">
        <v>2731</v>
      </c>
      <c r="D1491" s="32" t="s">
        <v>2881</v>
      </c>
      <c r="E1491" s="80" t="s">
        <v>2882</v>
      </c>
      <c r="F1491" s="33">
        <v>44228</v>
      </c>
      <c r="G1491" s="69">
        <v>1146.45</v>
      </c>
      <c r="H1491" s="32" t="s">
        <v>27</v>
      </c>
      <c r="I1491" s="32">
        <v>3</v>
      </c>
      <c r="J1491" s="68">
        <f t="shared" si="28"/>
        <v>3439.3500000000004</v>
      </c>
      <c r="K1491" s="32" t="s">
        <v>3012</v>
      </c>
      <c r="L1491" s="32">
        <v>3</v>
      </c>
      <c r="M1491" s="32" t="s">
        <v>30</v>
      </c>
      <c r="N1491" s="32" t="s">
        <v>31</v>
      </c>
      <c r="O1491" s="23" t="s">
        <v>32</v>
      </c>
      <c r="P1491" s="35" t="s">
        <v>33</v>
      </c>
    </row>
    <row r="1492" spans="1:16" s="26" customFormat="1" ht="51" customHeight="1" x14ac:dyDescent="0.2">
      <c r="A1492" s="36" t="s">
        <v>122</v>
      </c>
      <c r="B1492" s="38">
        <v>1477</v>
      </c>
      <c r="C1492" s="86" t="s">
        <v>2731</v>
      </c>
      <c r="D1492" s="32" t="s">
        <v>2883</v>
      </c>
      <c r="E1492" s="80" t="s">
        <v>2884</v>
      </c>
      <c r="F1492" s="33">
        <v>44228</v>
      </c>
      <c r="G1492" s="69">
        <v>2173.09</v>
      </c>
      <c r="H1492" s="32" t="s">
        <v>27</v>
      </c>
      <c r="I1492" s="32">
        <v>3</v>
      </c>
      <c r="J1492" s="68">
        <f t="shared" si="28"/>
        <v>6519.27</v>
      </c>
      <c r="K1492" s="32" t="s">
        <v>3012</v>
      </c>
      <c r="L1492" s="32">
        <v>3</v>
      </c>
      <c r="M1492" s="32" t="s">
        <v>30</v>
      </c>
      <c r="N1492" s="32" t="s">
        <v>31</v>
      </c>
      <c r="O1492" s="34" t="s">
        <v>32</v>
      </c>
      <c r="P1492" s="35" t="s">
        <v>33</v>
      </c>
    </row>
    <row r="1493" spans="1:16" s="26" customFormat="1" ht="51" customHeight="1" x14ac:dyDescent="0.2">
      <c r="A1493" s="36" t="s">
        <v>122</v>
      </c>
      <c r="B1493" s="38">
        <v>1478</v>
      </c>
      <c r="C1493" s="86" t="s">
        <v>2731</v>
      </c>
      <c r="D1493" s="32" t="s">
        <v>2885</v>
      </c>
      <c r="E1493" s="80" t="s">
        <v>2886</v>
      </c>
      <c r="F1493" s="33">
        <v>44799</v>
      </c>
      <c r="G1493" s="69">
        <v>4696.84</v>
      </c>
      <c r="H1493" s="32" t="s">
        <v>27</v>
      </c>
      <c r="I1493" s="32">
        <v>2</v>
      </c>
      <c r="J1493" s="68">
        <f t="shared" si="28"/>
        <v>9393.68</v>
      </c>
      <c r="K1493" s="32" t="s">
        <v>3012</v>
      </c>
      <c r="L1493" s="32">
        <v>3</v>
      </c>
      <c r="M1493" s="32" t="s">
        <v>30</v>
      </c>
      <c r="N1493" s="32" t="s">
        <v>31</v>
      </c>
      <c r="O1493" s="23" t="s">
        <v>32</v>
      </c>
      <c r="P1493" s="35" t="s">
        <v>33</v>
      </c>
    </row>
    <row r="1494" spans="1:16" s="26" customFormat="1" ht="51" customHeight="1" x14ac:dyDescent="0.2">
      <c r="A1494" s="36" t="s">
        <v>122</v>
      </c>
      <c r="B1494" s="38">
        <v>1479</v>
      </c>
      <c r="C1494" s="86" t="s">
        <v>2731</v>
      </c>
      <c r="D1494" s="32" t="s">
        <v>2887</v>
      </c>
      <c r="E1494" s="80" t="s">
        <v>2888</v>
      </c>
      <c r="F1494" s="33">
        <v>44292</v>
      </c>
      <c r="G1494" s="69">
        <v>2327.5100000000002</v>
      </c>
      <c r="H1494" s="32" t="s">
        <v>27</v>
      </c>
      <c r="I1494" s="32">
        <v>1</v>
      </c>
      <c r="J1494" s="68">
        <f t="shared" si="28"/>
        <v>2327.5100000000002</v>
      </c>
      <c r="K1494" s="32" t="s">
        <v>3012</v>
      </c>
      <c r="L1494" s="32">
        <v>3</v>
      </c>
      <c r="M1494" s="32" t="s">
        <v>30</v>
      </c>
      <c r="N1494" s="32" t="s">
        <v>31</v>
      </c>
      <c r="O1494" s="34" t="s">
        <v>32</v>
      </c>
      <c r="P1494" s="35" t="s">
        <v>33</v>
      </c>
    </row>
    <row r="1495" spans="1:16" s="26" customFormat="1" ht="51" customHeight="1" x14ac:dyDescent="0.2">
      <c r="A1495" s="36" t="s">
        <v>122</v>
      </c>
      <c r="B1495" s="38">
        <v>1480</v>
      </c>
      <c r="C1495" s="86" t="s">
        <v>2731</v>
      </c>
      <c r="D1495" s="32" t="s">
        <v>2889</v>
      </c>
      <c r="E1495" s="80" t="s">
        <v>2890</v>
      </c>
      <c r="F1495" s="33">
        <v>45075</v>
      </c>
      <c r="G1495" s="69">
        <v>4633.57</v>
      </c>
      <c r="H1495" s="32" t="s">
        <v>27</v>
      </c>
      <c r="I1495" s="32">
        <v>1</v>
      </c>
      <c r="J1495" s="68">
        <f t="shared" si="28"/>
        <v>4633.57</v>
      </c>
      <c r="K1495" s="32" t="s">
        <v>3012</v>
      </c>
      <c r="L1495" s="32">
        <v>3</v>
      </c>
      <c r="M1495" s="32" t="s">
        <v>30</v>
      </c>
      <c r="N1495" s="32" t="s">
        <v>31</v>
      </c>
      <c r="O1495" s="23" t="s">
        <v>32</v>
      </c>
      <c r="P1495" s="35" t="s">
        <v>33</v>
      </c>
    </row>
    <row r="1496" spans="1:16" s="26" customFormat="1" ht="51" customHeight="1" x14ac:dyDescent="0.2">
      <c r="A1496" s="36" t="s">
        <v>122</v>
      </c>
      <c r="B1496" s="38">
        <v>1481</v>
      </c>
      <c r="C1496" s="86" t="s">
        <v>2731</v>
      </c>
      <c r="D1496" s="32" t="s">
        <v>2891</v>
      </c>
      <c r="E1496" s="80" t="s">
        <v>2892</v>
      </c>
      <c r="F1496" s="33">
        <v>45075</v>
      </c>
      <c r="G1496" s="69">
        <v>1990.3</v>
      </c>
      <c r="H1496" s="32" t="s">
        <v>27</v>
      </c>
      <c r="I1496" s="32">
        <v>5</v>
      </c>
      <c r="J1496" s="68">
        <f t="shared" si="28"/>
        <v>9951.5</v>
      </c>
      <c r="K1496" s="32" t="s">
        <v>3012</v>
      </c>
      <c r="L1496" s="32">
        <v>3</v>
      </c>
      <c r="M1496" s="32" t="s">
        <v>30</v>
      </c>
      <c r="N1496" s="32" t="s">
        <v>31</v>
      </c>
      <c r="O1496" s="34" t="s">
        <v>32</v>
      </c>
      <c r="P1496" s="35" t="s">
        <v>33</v>
      </c>
    </row>
    <row r="1497" spans="1:16" s="26" customFormat="1" ht="51" customHeight="1" x14ac:dyDescent="0.2">
      <c r="A1497" s="36" t="s">
        <v>122</v>
      </c>
      <c r="B1497" s="38">
        <v>1482</v>
      </c>
      <c r="C1497" s="86" t="s">
        <v>2731</v>
      </c>
      <c r="D1497" s="32" t="s">
        <v>2893</v>
      </c>
      <c r="E1497" s="80" t="s">
        <v>2894</v>
      </c>
      <c r="F1497" s="33">
        <v>45075</v>
      </c>
      <c r="G1497" s="69">
        <v>1990.3</v>
      </c>
      <c r="H1497" s="32" t="s">
        <v>27</v>
      </c>
      <c r="I1497" s="32">
        <v>4</v>
      </c>
      <c r="J1497" s="68">
        <f t="shared" si="28"/>
        <v>7961.2</v>
      </c>
      <c r="K1497" s="32" t="s">
        <v>3012</v>
      </c>
      <c r="L1497" s="32">
        <v>3</v>
      </c>
      <c r="M1497" s="32" t="s">
        <v>30</v>
      </c>
      <c r="N1497" s="32" t="s">
        <v>31</v>
      </c>
      <c r="O1497" s="23" t="s">
        <v>32</v>
      </c>
      <c r="P1497" s="35" t="s">
        <v>33</v>
      </c>
    </row>
    <row r="1498" spans="1:16" s="26" customFormat="1" ht="51" customHeight="1" x14ac:dyDescent="0.2">
      <c r="A1498" s="36" t="s">
        <v>122</v>
      </c>
      <c r="B1498" s="38">
        <v>1483</v>
      </c>
      <c r="C1498" s="86" t="s">
        <v>2731</v>
      </c>
      <c r="D1498" s="32" t="s">
        <v>2895</v>
      </c>
      <c r="E1498" s="80" t="s">
        <v>2896</v>
      </c>
      <c r="F1498" s="33">
        <v>45075</v>
      </c>
      <c r="G1498" s="69">
        <v>5219.8599999999997</v>
      </c>
      <c r="H1498" s="32" t="s">
        <v>27</v>
      </c>
      <c r="I1498" s="32">
        <v>1</v>
      </c>
      <c r="J1498" s="68">
        <f t="shared" si="28"/>
        <v>5219.8599999999997</v>
      </c>
      <c r="K1498" s="32" t="s">
        <v>3012</v>
      </c>
      <c r="L1498" s="32">
        <v>3</v>
      </c>
      <c r="M1498" s="32" t="s">
        <v>30</v>
      </c>
      <c r="N1498" s="32" t="s">
        <v>31</v>
      </c>
      <c r="O1498" s="34" t="s">
        <v>32</v>
      </c>
      <c r="P1498" s="35" t="s">
        <v>33</v>
      </c>
    </row>
    <row r="1499" spans="1:16" s="26" customFormat="1" ht="51" customHeight="1" x14ac:dyDescent="0.2">
      <c r="A1499" s="36" t="s">
        <v>122</v>
      </c>
      <c r="B1499" s="38">
        <v>1484</v>
      </c>
      <c r="C1499" s="86" t="s">
        <v>2731</v>
      </c>
      <c r="D1499" s="32" t="s">
        <v>2897</v>
      </c>
      <c r="E1499" s="80" t="s">
        <v>2898</v>
      </c>
      <c r="F1499" s="33">
        <v>45075</v>
      </c>
      <c r="G1499" s="69">
        <v>4216.13</v>
      </c>
      <c r="H1499" s="32" t="s">
        <v>27</v>
      </c>
      <c r="I1499" s="32">
        <v>1</v>
      </c>
      <c r="J1499" s="68">
        <f t="shared" si="28"/>
        <v>4216.13</v>
      </c>
      <c r="K1499" s="32" t="s">
        <v>3012</v>
      </c>
      <c r="L1499" s="32">
        <v>3</v>
      </c>
      <c r="M1499" s="32" t="s">
        <v>30</v>
      </c>
      <c r="N1499" s="32" t="s">
        <v>31</v>
      </c>
      <c r="O1499" s="34" t="s">
        <v>32</v>
      </c>
      <c r="P1499" s="35" t="s">
        <v>33</v>
      </c>
    </row>
    <row r="1500" spans="1:16" s="26" customFormat="1" ht="51" customHeight="1" x14ac:dyDescent="0.2">
      <c r="A1500" s="36" t="s">
        <v>122</v>
      </c>
      <c r="B1500" s="38">
        <v>1485</v>
      </c>
      <c r="C1500" s="86" t="s">
        <v>2731</v>
      </c>
      <c r="D1500" s="32" t="s">
        <v>2899</v>
      </c>
      <c r="E1500" s="80" t="s">
        <v>2900</v>
      </c>
      <c r="F1500" s="33">
        <v>45075</v>
      </c>
      <c r="G1500" s="69">
        <v>2046.86</v>
      </c>
      <c r="H1500" s="32" t="s">
        <v>27</v>
      </c>
      <c r="I1500" s="32">
        <v>1</v>
      </c>
      <c r="J1500" s="68">
        <f t="shared" si="28"/>
        <v>2046.86</v>
      </c>
      <c r="K1500" s="32" t="s">
        <v>3012</v>
      </c>
      <c r="L1500" s="32">
        <v>3</v>
      </c>
      <c r="M1500" s="32" t="s">
        <v>30</v>
      </c>
      <c r="N1500" s="32" t="s">
        <v>31</v>
      </c>
      <c r="O1500" s="23" t="s">
        <v>32</v>
      </c>
      <c r="P1500" s="35" t="s">
        <v>33</v>
      </c>
    </row>
    <row r="1501" spans="1:16" s="26" customFormat="1" ht="51" customHeight="1" x14ac:dyDescent="0.2">
      <c r="A1501" s="36" t="s">
        <v>122</v>
      </c>
      <c r="B1501" s="38">
        <v>1486</v>
      </c>
      <c r="C1501" s="86" t="s">
        <v>2731</v>
      </c>
      <c r="D1501" s="32" t="s">
        <v>2901</v>
      </c>
      <c r="E1501" s="80" t="s">
        <v>2902</v>
      </c>
      <c r="F1501" s="33">
        <v>44363</v>
      </c>
      <c r="G1501" s="69">
        <v>2796.58</v>
      </c>
      <c r="H1501" s="32" t="s">
        <v>27</v>
      </c>
      <c r="I1501" s="32">
        <v>1</v>
      </c>
      <c r="J1501" s="68">
        <f t="shared" si="28"/>
        <v>2796.58</v>
      </c>
      <c r="K1501" s="32" t="s">
        <v>3012</v>
      </c>
      <c r="L1501" s="32">
        <v>3</v>
      </c>
      <c r="M1501" s="32" t="s">
        <v>30</v>
      </c>
      <c r="N1501" s="32" t="s">
        <v>31</v>
      </c>
      <c r="O1501" s="34" t="s">
        <v>32</v>
      </c>
      <c r="P1501" s="35" t="s">
        <v>33</v>
      </c>
    </row>
    <row r="1502" spans="1:16" s="26" customFormat="1" ht="51" customHeight="1" x14ac:dyDescent="0.2">
      <c r="A1502" s="36" t="s">
        <v>122</v>
      </c>
      <c r="B1502" s="38">
        <v>1487</v>
      </c>
      <c r="C1502" s="86" t="s">
        <v>2731</v>
      </c>
      <c r="D1502" s="32" t="s">
        <v>2903</v>
      </c>
      <c r="E1502" s="80" t="s">
        <v>2904</v>
      </c>
      <c r="F1502" s="33">
        <v>44228</v>
      </c>
      <c r="G1502" s="69">
        <v>4048.96</v>
      </c>
      <c r="H1502" s="32" t="s">
        <v>27</v>
      </c>
      <c r="I1502" s="32">
        <v>1</v>
      </c>
      <c r="J1502" s="68">
        <f t="shared" si="28"/>
        <v>4048.96</v>
      </c>
      <c r="K1502" s="32" t="s">
        <v>3012</v>
      </c>
      <c r="L1502" s="32">
        <v>3</v>
      </c>
      <c r="M1502" s="32" t="s">
        <v>30</v>
      </c>
      <c r="N1502" s="32" t="s">
        <v>31</v>
      </c>
      <c r="O1502" s="23" t="s">
        <v>32</v>
      </c>
      <c r="P1502" s="35" t="s">
        <v>33</v>
      </c>
    </row>
    <row r="1503" spans="1:16" s="26" customFormat="1" ht="51" customHeight="1" x14ac:dyDescent="0.2">
      <c r="A1503" s="36" t="s">
        <v>122</v>
      </c>
      <c r="B1503" s="38">
        <v>1488</v>
      </c>
      <c r="C1503" s="86" t="s">
        <v>2731</v>
      </c>
      <c r="D1503" s="32" t="s">
        <v>2905</v>
      </c>
      <c r="E1503" s="80" t="s">
        <v>2906</v>
      </c>
      <c r="F1503" s="33">
        <v>44056</v>
      </c>
      <c r="G1503" s="69">
        <v>2299.08</v>
      </c>
      <c r="H1503" s="32" t="s">
        <v>27</v>
      </c>
      <c r="I1503" s="32">
        <v>2</v>
      </c>
      <c r="J1503" s="68">
        <f t="shared" si="28"/>
        <v>4598.16</v>
      </c>
      <c r="K1503" s="32" t="s">
        <v>3012</v>
      </c>
      <c r="L1503" s="32">
        <v>3</v>
      </c>
      <c r="M1503" s="32" t="s">
        <v>30</v>
      </c>
      <c r="N1503" s="32" t="s">
        <v>31</v>
      </c>
      <c r="O1503" s="34" t="s">
        <v>32</v>
      </c>
      <c r="P1503" s="35" t="s">
        <v>33</v>
      </c>
    </row>
    <row r="1504" spans="1:16" s="26" customFormat="1" ht="51" customHeight="1" x14ac:dyDescent="0.2">
      <c r="A1504" s="36" t="s">
        <v>122</v>
      </c>
      <c r="B1504" s="38">
        <v>1489</v>
      </c>
      <c r="C1504" s="86" t="s">
        <v>2731</v>
      </c>
      <c r="D1504" s="32" t="s">
        <v>2907</v>
      </c>
      <c r="E1504" s="80" t="s">
        <v>2908</v>
      </c>
      <c r="F1504" s="33">
        <v>44858</v>
      </c>
      <c r="G1504" s="69">
        <v>2654.5299999999997</v>
      </c>
      <c r="H1504" s="32" t="s">
        <v>27</v>
      </c>
      <c r="I1504" s="32">
        <v>5</v>
      </c>
      <c r="J1504" s="68">
        <f t="shared" si="28"/>
        <v>13272.649999999998</v>
      </c>
      <c r="K1504" s="32" t="s">
        <v>3012</v>
      </c>
      <c r="L1504" s="32">
        <v>3</v>
      </c>
      <c r="M1504" s="32" t="s">
        <v>30</v>
      </c>
      <c r="N1504" s="32" t="s">
        <v>31</v>
      </c>
      <c r="O1504" s="23" t="s">
        <v>32</v>
      </c>
      <c r="P1504" s="35" t="s">
        <v>33</v>
      </c>
    </row>
    <row r="1505" spans="1:16" s="26" customFormat="1" ht="51" customHeight="1" x14ac:dyDescent="0.2">
      <c r="A1505" s="36" t="s">
        <v>122</v>
      </c>
      <c r="B1505" s="38">
        <v>1490</v>
      </c>
      <c r="C1505" s="86" t="s">
        <v>2731</v>
      </c>
      <c r="D1505" s="32" t="s">
        <v>2909</v>
      </c>
      <c r="E1505" s="80" t="s">
        <v>2910</v>
      </c>
      <c r="F1505" s="33">
        <v>44858</v>
      </c>
      <c r="G1505" s="69">
        <v>2654.53</v>
      </c>
      <c r="H1505" s="32" t="s">
        <v>27</v>
      </c>
      <c r="I1505" s="32">
        <v>4</v>
      </c>
      <c r="J1505" s="68">
        <f t="shared" si="28"/>
        <v>10618.12</v>
      </c>
      <c r="K1505" s="32" t="s">
        <v>3012</v>
      </c>
      <c r="L1505" s="32">
        <v>3</v>
      </c>
      <c r="M1505" s="32" t="s">
        <v>30</v>
      </c>
      <c r="N1505" s="32" t="s">
        <v>31</v>
      </c>
      <c r="O1505" s="34" t="s">
        <v>32</v>
      </c>
      <c r="P1505" s="35" t="s">
        <v>33</v>
      </c>
    </row>
    <row r="1506" spans="1:16" s="26" customFormat="1" ht="51" customHeight="1" x14ac:dyDescent="0.2">
      <c r="A1506" s="36" t="s">
        <v>122</v>
      </c>
      <c r="B1506" s="38">
        <v>1491</v>
      </c>
      <c r="C1506" s="86" t="s">
        <v>2731</v>
      </c>
      <c r="D1506" s="32" t="s">
        <v>2911</v>
      </c>
      <c r="E1506" s="80" t="s">
        <v>2912</v>
      </c>
      <c r="F1506" s="33">
        <v>44858</v>
      </c>
      <c r="G1506" s="69">
        <v>723.37</v>
      </c>
      <c r="H1506" s="32" t="s">
        <v>27</v>
      </c>
      <c r="I1506" s="32">
        <v>1</v>
      </c>
      <c r="J1506" s="68">
        <f t="shared" si="28"/>
        <v>723.37</v>
      </c>
      <c r="K1506" s="32" t="s">
        <v>3012</v>
      </c>
      <c r="L1506" s="32">
        <v>3</v>
      </c>
      <c r="M1506" s="32" t="s">
        <v>30</v>
      </c>
      <c r="N1506" s="32" t="s">
        <v>31</v>
      </c>
      <c r="O1506" s="23" t="s">
        <v>32</v>
      </c>
      <c r="P1506" s="35" t="s">
        <v>33</v>
      </c>
    </row>
    <row r="1507" spans="1:16" s="26" customFormat="1" ht="51" customHeight="1" x14ac:dyDescent="0.2">
      <c r="A1507" s="36" t="s">
        <v>122</v>
      </c>
      <c r="B1507" s="38">
        <v>1492</v>
      </c>
      <c r="C1507" s="86" t="s">
        <v>2731</v>
      </c>
      <c r="D1507" s="32" t="s">
        <v>2913</v>
      </c>
      <c r="E1507" s="80" t="s">
        <v>2914</v>
      </c>
      <c r="F1507" s="33">
        <v>44858</v>
      </c>
      <c r="G1507" s="69">
        <v>2499.34</v>
      </c>
      <c r="H1507" s="32" t="s">
        <v>27</v>
      </c>
      <c r="I1507" s="32">
        <v>2</v>
      </c>
      <c r="J1507" s="68">
        <f t="shared" si="28"/>
        <v>4998.68</v>
      </c>
      <c r="K1507" s="32" t="s">
        <v>3012</v>
      </c>
      <c r="L1507" s="32">
        <v>3</v>
      </c>
      <c r="M1507" s="32" t="s">
        <v>30</v>
      </c>
      <c r="N1507" s="32" t="s">
        <v>31</v>
      </c>
      <c r="O1507" s="34" t="s">
        <v>32</v>
      </c>
      <c r="P1507" s="35" t="s">
        <v>33</v>
      </c>
    </row>
    <row r="1508" spans="1:16" s="26" customFormat="1" ht="51" customHeight="1" x14ac:dyDescent="0.2">
      <c r="A1508" s="36" t="s">
        <v>122</v>
      </c>
      <c r="B1508" s="38">
        <v>1493</v>
      </c>
      <c r="C1508" s="86" t="s">
        <v>2731</v>
      </c>
      <c r="D1508" s="32" t="s">
        <v>2915</v>
      </c>
      <c r="E1508" s="80" t="s">
        <v>2916</v>
      </c>
      <c r="F1508" s="33">
        <v>44858</v>
      </c>
      <c r="G1508" s="69">
        <v>1181.45</v>
      </c>
      <c r="H1508" s="32" t="s">
        <v>27</v>
      </c>
      <c r="I1508" s="32">
        <v>1</v>
      </c>
      <c r="J1508" s="68">
        <f t="shared" si="28"/>
        <v>1181.45</v>
      </c>
      <c r="K1508" s="32" t="s">
        <v>3012</v>
      </c>
      <c r="L1508" s="32">
        <v>3</v>
      </c>
      <c r="M1508" s="32" t="s">
        <v>30</v>
      </c>
      <c r="N1508" s="32" t="s">
        <v>31</v>
      </c>
      <c r="O1508" s="34" t="s">
        <v>32</v>
      </c>
      <c r="P1508" s="35" t="s">
        <v>33</v>
      </c>
    </row>
    <row r="1509" spans="1:16" s="26" customFormat="1" ht="51" customHeight="1" x14ac:dyDescent="0.2">
      <c r="A1509" s="36" t="s">
        <v>122</v>
      </c>
      <c r="B1509" s="38">
        <v>1494</v>
      </c>
      <c r="C1509" s="86" t="s">
        <v>2731</v>
      </c>
      <c r="D1509" s="32" t="s">
        <v>2917</v>
      </c>
      <c r="E1509" s="80" t="s">
        <v>2918</v>
      </c>
      <c r="F1509" s="33">
        <v>44858</v>
      </c>
      <c r="G1509" s="69">
        <v>1181.45</v>
      </c>
      <c r="H1509" s="32" t="s">
        <v>27</v>
      </c>
      <c r="I1509" s="32">
        <v>1</v>
      </c>
      <c r="J1509" s="68">
        <f t="shared" si="28"/>
        <v>1181.45</v>
      </c>
      <c r="K1509" s="32" t="s">
        <v>3012</v>
      </c>
      <c r="L1509" s="32">
        <v>3</v>
      </c>
      <c r="M1509" s="32" t="s">
        <v>30</v>
      </c>
      <c r="N1509" s="32" t="s">
        <v>31</v>
      </c>
      <c r="O1509" s="34" t="s">
        <v>32</v>
      </c>
      <c r="P1509" s="35" t="s">
        <v>33</v>
      </c>
    </row>
    <row r="1510" spans="1:16" s="26" customFormat="1" ht="51" customHeight="1" x14ac:dyDescent="0.2">
      <c r="A1510" s="36" t="s">
        <v>122</v>
      </c>
      <c r="B1510" s="38">
        <v>1495</v>
      </c>
      <c r="C1510" s="86" t="s">
        <v>2731</v>
      </c>
      <c r="D1510" s="32" t="s">
        <v>2919</v>
      </c>
      <c r="E1510" s="80" t="s">
        <v>2920</v>
      </c>
      <c r="F1510" s="33">
        <v>44858</v>
      </c>
      <c r="G1510" s="69">
        <v>1181.45</v>
      </c>
      <c r="H1510" s="32" t="s">
        <v>27</v>
      </c>
      <c r="I1510" s="32">
        <v>1</v>
      </c>
      <c r="J1510" s="68">
        <f t="shared" ref="J1510:J1555" si="29">G1510*I1510</f>
        <v>1181.45</v>
      </c>
      <c r="K1510" s="32" t="s">
        <v>3012</v>
      </c>
      <c r="L1510" s="32">
        <v>3</v>
      </c>
      <c r="M1510" s="32" t="s">
        <v>30</v>
      </c>
      <c r="N1510" s="32" t="s">
        <v>31</v>
      </c>
      <c r="O1510" s="23" t="s">
        <v>32</v>
      </c>
      <c r="P1510" s="35" t="s">
        <v>33</v>
      </c>
    </row>
    <row r="1511" spans="1:16" s="26" customFormat="1" ht="51" customHeight="1" x14ac:dyDescent="0.2">
      <c r="A1511" s="36" t="s">
        <v>3018</v>
      </c>
      <c r="B1511" s="38">
        <v>1496</v>
      </c>
      <c r="C1511" s="85" t="s">
        <v>2153</v>
      </c>
      <c r="D1511" s="32" t="s">
        <v>2921</v>
      </c>
      <c r="E1511" s="80" t="s">
        <v>2922</v>
      </c>
      <c r="F1511" s="33">
        <v>45199</v>
      </c>
      <c r="G1511" s="69">
        <v>684</v>
      </c>
      <c r="H1511" s="32" t="s">
        <v>27</v>
      </c>
      <c r="I1511" s="32">
        <v>3</v>
      </c>
      <c r="J1511" s="68">
        <f t="shared" si="29"/>
        <v>2052</v>
      </c>
      <c r="K1511" s="32" t="s">
        <v>3012</v>
      </c>
      <c r="L1511" s="32">
        <v>3</v>
      </c>
      <c r="M1511" s="32" t="s">
        <v>30</v>
      </c>
      <c r="N1511" s="32" t="s">
        <v>31</v>
      </c>
      <c r="O1511" s="34" t="s">
        <v>32</v>
      </c>
      <c r="P1511" s="35" t="s">
        <v>33</v>
      </c>
    </row>
    <row r="1512" spans="1:16" s="26" customFormat="1" ht="51" customHeight="1" x14ac:dyDescent="0.2">
      <c r="A1512" s="36" t="s">
        <v>3018</v>
      </c>
      <c r="B1512" s="38">
        <v>1497</v>
      </c>
      <c r="C1512" s="85" t="s">
        <v>2153</v>
      </c>
      <c r="D1512" s="32" t="s">
        <v>2923</v>
      </c>
      <c r="E1512" s="80" t="s">
        <v>2924</v>
      </c>
      <c r="F1512" s="33">
        <v>45199</v>
      </c>
      <c r="G1512" s="69">
        <v>1983.6</v>
      </c>
      <c r="H1512" s="32" t="s">
        <v>27</v>
      </c>
      <c r="I1512" s="32">
        <v>1</v>
      </c>
      <c r="J1512" s="68">
        <f t="shared" si="29"/>
        <v>1983.6</v>
      </c>
      <c r="K1512" s="32" t="s">
        <v>3012</v>
      </c>
      <c r="L1512" s="32">
        <v>3</v>
      </c>
      <c r="M1512" s="32" t="s">
        <v>30</v>
      </c>
      <c r="N1512" s="32" t="s">
        <v>31</v>
      </c>
      <c r="O1512" s="23" t="s">
        <v>32</v>
      </c>
      <c r="P1512" s="35" t="s">
        <v>33</v>
      </c>
    </row>
    <row r="1513" spans="1:16" s="26" customFormat="1" ht="51" customHeight="1" x14ac:dyDescent="0.2">
      <c r="A1513" s="36" t="s">
        <v>3018</v>
      </c>
      <c r="B1513" s="38">
        <v>1498</v>
      </c>
      <c r="C1513" s="85" t="s">
        <v>2153</v>
      </c>
      <c r="D1513" s="32" t="s">
        <v>2925</v>
      </c>
      <c r="E1513" s="80" t="s">
        <v>2926</v>
      </c>
      <c r="F1513" s="33">
        <v>44742</v>
      </c>
      <c r="G1513" s="69">
        <v>1177.0723255813953</v>
      </c>
      <c r="H1513" s="32" t="s">
        <v>27</v>
      </c>
      <c r="I1513" s="32">
        <v>43</v>
      </c>
      <c r="J1513" s="68">
        <f t="shared" si="29"/>
        <v>50614.109999999993</v>
      </c>
      <c r="K1513" s="32" t="s">
        <v>3012</v>
      </c>
      <c r="L1513" s="32" t="s">
        <v>3031</v>
      </c>
      <c r="M1513" s="32" t="s">
        <v>30</v>
      </c>
      <c r="N1513" s="32" t="s">
        <v>31</v>
      </c>
      <c r="O1513" s="34" t="s">
        <v>32</v>
      </c>
      <c r="P1513" s="35" t="s">
        <v>33</v>
      </c>
    </row>
    <row r="1514" spans="1:16" s="26" customFormat="1" ht="51" customHeight="1" x14ac:dyDescent="0.2">
      <c r="A1514" s="36" t="s">
        <v>3018</v>
      </c>
      <c r="B1514" s="38">
        <v>1499</v>
      </c>
      <c r="C1514" s="85" t="s">
        <v>2153</v>
      </c>
      <c r="D1514" s="32" t="s">
        <v>2927</v>
      </c>
      <c r="E1514" s="80" t="s">
        <v>2928</v>
      </c>
      <c r="F1514" s="33">
        <v>44773</v>
      </c>
      <c r="G1514" s="69">
        <v>857.65</v>
      </c>
      <c r="H1514" s="32" t="s">
        <v>27</v>
      </c>
      <c r="I1514" s="32">
        <v>6</v>
      </c>
      <c r="J1514" s="68">
        <f t="shared" si="29"/>
        <v>5145.8999999999996</v>
      </c>
      <c r="K1514" s="32" t="s">
        <v>3012</v>
      </c>
      <c r="L1514" s="32" t="s">
        <v>3030</v>
      </c>
      <c r="M1514" s="32" t="s">
        <v>30</v>
      </c>
      <c r="N1514" s="32" t="s">
        <v>31</v>
      </c>
      <c r="O1514" s="23" t="s">
        <v>32</v>
      </c>
      <c r="P1514" s="35" t="s">
        <v>33</v>
      </c>
    </row>
    <row r="1515" spans="1:16" s="26" customFormat="1" ht="51" customHeight="1" x14ac:dyDescent="0.2">
      <c r="A1515" s="36" t="s">
        <v>3018</v>
      </c>
      <c r="B1515" s="38">
        <v>1500</v>
      </c>
      <c r="C1515" s="85" t="s">
        <v>2153</v>
      </c>
      <c r="D1515" s="32" t="s">
        <v>2929</v>
      </c>
      <c r="E1515" s="80" t="s">
        <v>2930</v>
      </c>
      <c r="F1515" s="33">
        <v>45097</v>
      </c>
      <c r="G1515" s="69">
        <v>1427.5871999999999</v>
      </c>
      <c r="H1515" s="32" t="s">
        <v>27</v>
      </c>
      <c r="I1515" s="32">
        <v>10</v>
      </c>
      <c r="J1515" s="68">
        <f t="shared" si="29"/>
        <v>14275.871999999999</v>
      </c>
      <c r="K1515" s="32" t="s">
        <v>3012</v>
      </c>
      <c r="L1515" s="32">
        <v>3</v>
      </c>
      <c r="M1515" s="32" t="s">
        <v>30</v>
      </c>
      <c r="N1515" s="32" t="s">
        <v>31</v>
      </c>
      <c r="O1515" s="34" t="s">
        <v>32</v>
      </c>
      <c r="P1515" s="35" t="s">
        <v>33</v>
      </c>
    </row>
    <row r="1516" spans="1:16" s="26" customFormat="1" ht="51" customHeight="1" x14ac:dyDescent="0.2">
      <c r="A1516" s="36" t="s">
        <v>3018</v>
      </c>
      <c r="B1516" s="38">
        <v>1501</v>
      </c>
      <c r="C1516" s="85" t="s">
        <v>2153</v>
      </c>
      <c r="D1516" s="32" t="s">
        <v>2931</v>
      </c>
      <c r="E1516" s="80" t="s">
        <v>2932</v>
      </c>
      <c r="F1516" s="33">
        <v>45097</v>
      </c>
      <c r="G1516" s="69">
        <v>1680</v>
      </c>
      <c r="H1516" s="32" t="s">
        <v>27</v>
      </c>
      <c r="I1516" s="32">
        <v>4</v>
      </c>
      <c r="J1516" s="68">
        <f t="shared" si="29"/>
        <v>6720</v>
      </c>
      <c r="K1516" s="32" t="s">
        <v>3012</v>
      </c>
      <c r="L1516" s="32">
        <v>3</v>
      </c>
      <c r="M1516" s="32" t="s">
        <v>30</v>
      </c>
      <c r="N1516" s="32" t="s">
        <v>31</v>
      </c>
      <c r="O1516" s="23" t="s">
        <v>32</v>
      </c>
      <c r="P1516" s="35" t="s">
        <v>33</v>
      </c>
    </row>
    <row r="1517" spans="1:16" s="26" customFormat="1" ht="51" customHeight="1" x14ac:dyDescent="0.2">
      <c r="A1517" s="36" t="s">
        <v>22</v>
      </c>
      <c r="B1517" s="38">
        <v>1502</v>
      </c>
      <c r="C1517" s="86" t="s">
        <v>2308</v>
      </c>
      <c r="D1517" s="32" t="s">
        <v>2933</v>
      </c>
      <c r="E1517" s="80" t="s">
        <v>2934</v>
      </c>
      <c r="F1517" s="33">
        <v>44985</v>
      </c>
      <c r="G1517" s="69">
        <v>110980.09174311926</v>
      </c>
      <c r="H1517" s="32" t="s">
        <v>175</v>
      </c>
      <c r="I1517" s="32">
        <v>0.109</v>
      </c>
      <c r="J1517" s="68">
        <f t="shared" si="29"/>
        <v>12096.83</v>
      </c>
      <c r="K1517" s="32" t="s">
        <v>3014</v>
      </c>
      <c r="L1517" s="32">
        <v>5</v>
      </c>
      <c r="M1517" s="32" t="s">
        <v>30</v>
      </c>
      <c r="N1517" s="32" t="s">
        <v>31</v>
      </c>
      <c r="O1517" s="34" t="s">
        <v>32</v>
      </c>
      <c r="P1517" s="35" t="s">
        <v>33</v>
      </c>
    </row>
    <row r="1518" spans="1:16" s="26" customFormat="1" ht="51" customHeight="1" x14ac:dyDescent="0.2">
      <c r="A1518" s="36" t="s">
        <v>22</v>
      </c>
      <c r="B1518" s="38">
        <v>1503</v>
      </c>
      <c r="C1518" s="86" t="s">
        <v>3010</v>
      </c>
      <c r="D1518" s="32" t="s">
        <v>2935</v>
      </c>
      <c r="E1518" s="80" t="s">
        <v>2936</v>
      </c>
      <c r="F1518" s="33">
        <v>44824</v>
      </c>
      <c r="G1518" s="69">
        <v>10589</v>
      </c>
      <c r="H1518" s="32" t="s">
        <v>27</v>
      </c>
      <c r="I1518" s="32">
        <v>2</v>
      </c>
      <c r="J1518" s="68">
        <f t="shared" si="29"/>
        <v>21178</v>
      </c>
      <c r="K1518" s="32" t="s">
        <v>3014</v>
      </c>
      <c r="L1518" s="32">
        <v>5</v>
      </c>
      <c r="M1518" s="32" t="s">
        <v>30</v>
      </c>
      <c r="N1518" s="32" t="s">
        <v>31</v>
      </c>
      <c r="O1518" s="23" t="s">
        <v>32</v>
      </c>
      <c r="P1518" s="35" t="s">
        <v>33</v>
      </c>
    </row>
    <row r="1519" spans="1:16" s="26" customFormat="1" ht="51" customHeight="1" x14ac:dyDescent="0.2">
      <c r="A1519" s="36" t="s">
        <v>22</v>
      </c>
      <c r="B1519" s="38">
        <v>1504</v>
      </c>
      <c r="C1519" s="85" t="s">
        <v>2153</v>
      </c>
      <c r="D1519" s="32" t="s">
        <v>2937</v>
      </c>
      <c r="E1519" s="80" t="s">
        <v>2938</v>
      </c>
      <c r="F1519" s="33">
        <v>45076</v>
      </c>
      <c r="G1519" s="69">
        <v>62934.44</v>
      </c>
      <c r="H1519" s="32" t="s">
        <v>78</v>
      </c>
      <c r="I1519" s="32">
        <v>1</v>
      </c>
      <c r="J1519" s="68">
        <f t="shared" si="29"/>
        <v>62934.44</v>
      </c>
      <c r="K1519" s="32" t="s">
        <v>3014</v>
      </c>
      <c r="L1519" s="32">
        <v>5</v>
      </c>
      <c r="M1519" s="32" t="s">
        <v>30</v>
      </c>
      <c r="N1519" s="32" t="s">
        <v>31</v>
      </c>
      <c r="O1519" s="34" t="s">
        <v>32</v>
      </c>
      <c r="P1519" s="35" t="s">
        <v>33</v>
      </c>
    </row>
    <row r="1520" spans="1:16" s="26" customFormat="1" ht="51" customHeight="1" x14ac:dyDescent="0.2">
      <c r="A1520" s="36" t="s">
        <v>22</v>
      </c>
      <c r="B1520" s="38">
        <v>1505</v>
      </c>
      <c r="C1520" s="85" t="s">
        <v>1886</v>
      </c>
      <c r="D1520" s="32" t="s">
        <v>2939</v>
      </c>
      <c r="E1520" s="80" t="s">
        <v>2940</v>
      </c>
      <c r="F1520" s="33">
        <v>44985</v>
      </c>
      <c r="G1520" s="69">
        <v>253.23000000000002</v>
      </c>
      <c r="H1520" s="32" t="s">
        <v>91</v>
      </c>
      <c r="I1520" s="32">
        <v>40</v>
      </c>
      <c r="J1520" s="68">
        <f t="shared" si="29"/>
        <v>10129.200000000001</v>
      </c>
      <c r="K1520" s="32" t="s">
        <v>3014</v>
      </c>
      <c r="L1520" s="32">
        <v>5</v>
      </c>
      <c r="M1520" s="32" t="s">
        <v>30</v>
      </c>
      <c r="N1520" s="32" t="s">
        <v>31</v>
      </c>
      <c r="O1520" s="23" t="s">
        <v>32</v>
      </c>
      <c r="P1520" s="35" t="s">
        <v>33</v>
      </c>
    </row>
    <row r="1521" spans="1:16" s="26" customFormat="1" ht="51" customHeight="1" x14ac:dyDescent="0.2">
      <c r="A1521" s="36" t="s">
        <v>22</v>
      </c>
      <c r="B1521" s="38">
        <v>1506</v>
      </c>
      <c r="C1521" s="85" t="s">
        <v>1886</v>
      </c>
      <c r="D1521" s="32" t="s">
        <v>2941</v>
      </c>
      <c r="E1521" s="80" t="s">
        <v>2942</v>
      </c>
      <c r="F1521" s="33">
        <v>44985</v>
      </c>
      <c r="G1521" s="69">
        <v>326.45999999999998</v>
      </c>
      <c r="H1521" s="32" t="s">
        <v>91</v>
      </c>
      <c r="I1521" s="32">
        <v>46</v>
      </c>
      <c r="J1521" s="68">
        <f t="shared" si="29"/>
        <v>15017.16</v>
      </c>
      <c r="K1521" s="32" t="s">
        <v>3014</v>
      </c>
      <c r="L1521" s="32">
        <v>5</v>
      </c>
      <c r="M1521" s="32" t="s">
        <v>30</v>
      </c>
      <c r="N1521" s="32" t="s">
        <v>31</v>
      </c>
      <c r="O1521" s="34" t="s">
        <v>32</v>
      </c>
      <c r="P1521" s="35" t="s">
        <v>33</v>
      </c>
    </row>
    <row r="1522" spans="1:16" s="26" customFormat="1" ht="51" customHeight="1" x14ac:dyDescent="0.2">
      <c r="A1522" s="36" t="s">
        <v>22</v>
      </c>
      <c r="B1522" s="38">
        <v>1507</v>
      </c>
      <c r="C1522" s="85" t="s">
        <v>1886</v>
      </c>
      <c r="D1522" s="32" t="s">
        <v>2943</v>
      </c>
      <c r="E1522" s="80" t="s">
        <v>2944</v>
      </c>
      <c r="F1522" s="33">
        <v>44985</v>
      </c>
      <c r="G1522" s="69">
        <v>113.1</v>
      </c>
      <c r="H1522" s="32" t="s">
        <v>91</v>
      </c>
      <c r="I1522" s="32">
        <v>30</v>
      </c>
      <c r="J1522" s="68">
        <f t="shared" si="29"/>
        <v>3393</v>
      </c>
      <c r="K1522" s="32" t="s">
        <v>3014</v>
      </c>
      <c r="L1522" s="32">
        <v>5</v>
      </c>
      <c r="M1522" s="32" t="s">
        <v>30</v>
      </c>
      <c r="N1522" s="32" t="s">
        <v>31</v>
      </c>
      <c r="O1522" s="23" t="s">
        <v>32</v>
      </c>
      <c r="P1522" s="35" t="s">
        <v>33</v>
      </c>
    </row>
    <row r="1523" spans="1:16" s="26" customFormat="1" ht="51" customHeight="1" x14ac:dyDescent="0.2">
      <c r="A1523" s="36" t="s">
        <v>22</v>
      </c>
      <c r="B1523" s="38">
        <v>1508</v>
      </c>
      <c r="C1523" s="85" t="s">
        <v>1886</v>
      </c>
      <c r="D1523" s="32" t="s">
        <v>2945</v>
      </c>
      <c r="E1523" s="80" t="s">
        <v>2946</v>
      </c>
      <c r="F1523" s="33">
        <v>44985</v>
      </c>
      <c r="G1523" s="69">
        <v>152.55000000000001</v>
      </c>
      <c r="H1523" s="32" t="s">
        <v>91</v>
      </c>
      <c r="I1523" s="32">
        <v>10</v>
      </c>
      <c r="J1523" s="68">
        <f t="shared" si="29"/>
        <v>1525.5</v>
      </c>
      <c r="K1523" s="32" t="s">
        <v>3014</v>
      </c>
      <c r="L1523" s="32">
        <v>5</v>
      </c>
      <c r="M1523" s="32" t="s">
        <v>30</v>
      </c>
      <c r="N1523" s="32" t="s">
        <v>31</v>
      </c>
      <c r="O1523" s="34" t="s">
        <v>32</v>
      </c>
      <c r="P1523" s="35" t="s">
        <v>33</v>
      </c>
    </row>
    <row r="1524" spans="1:16" s="26" customFormat="1" ht="51" customHeight="1" x14ac:dyDescent="0.2">
      <c r="A1524" s="36" t="s">
        <v>22</v>
      </c>
      <c r="B1524" s="38">
        <v>1509</v>
      </c>
      <c r="C1524" s="86" t="s">
        <v>2308</v>
      </c>
      <c r="D1524" s="32" t="s">
        <v>2947</v>
      </c>
      <c r="E1524" s="80" t="s">
        <v>2948</v>
      </c>
      <c r="F1524" s="33">
        <v>44985</v>
      </c>
      <c r="G1524" s="69">
        <v>180347.99999999997</v>
      </c>
      <c r="H1524" s="32" t="s">
        <v>175</v>
      </c>
      <c r="I1524" s="32">
        <v>0.05</v>
      </c>
      <c r="J1524" s="68">
        <f t="shared" si="29"/>
        <v>9017.4</v>
      </c>
      <c r="K1524" s="32" t="s">
        <v>3014</v>
      </c>
      <c r="L1524" s="32">
        <v>5</v>
      </c>
      <c r="M1524" s="32" t="s">
        <v>30</v>
      </c>
      <c r="N1524" s="32" t="s">
        <v>31</v>
      </c>
      <c r="O1524" s="23" t="s">
        <v>32</v>
      </c>
      <c r="P1524" s="35" t="s">
        <v>33</v>
      </c>
    </row>
    <row r="1525" spans="1:16" s="26" customFormat="1" ht="51" customHeight="1" x14ac:dyDescent="0.2">
      <c r="A1525" s="36" t="s">
        <v>22</v>
      </c>
      <c r="B1525" s="38">
        <v>1510</v>
      </c>
      <c r="C1525" s="86" t="s">
        <v>3020</v>
      </c>
      <c r="D1525" s="32" t="s">
        <v>2949</v>
      </c>
      <c r="E1525" s="80" t="s">
        <v>2950</v>
      </c>
      <c r="F1525" s="33">
        <v>44985</v>
      </c>
      <c r="G1525" s="69">
        <v>272.2</v>
      </c>
      <c r="H1525" s="32" t="s">
        <v>27</v>
      </c>
      <c r="I1525" s="32">
        <v>2</v>
      </c>
      <c r="J1525" s="68">
        <f t="shared" si="29"/>
        <v>544.4</v>
      </c>
      <c r="K1525" s="32" t="s">
        <v>3014</v>
      </c>
      <c r="L1525" s="32">
        <v>5</v>
      </c>
      <c r="M1525" s="32" t="s">
        <v>30</v>
      </c>
      <c r="N1525" s="32" t="s">
        <v>31</v>
      </c>
      <c r="O1525" s="34" t="s">
        <v>32</v>
      </c>
      <c r="P1525" s="35" t="s">
        <v>33</v>
      </c>
    </row>
    <row r="1526" spans="1:16" s="26" customFormat="1" ht="51" customHeight="1" x14ac:dyDescent="0.2">
      <c r="A1526" s="36" t="s">
        <v>22</v>
      </c>
      <c r="B1526" s="38">
        <v>1511</v>
      </c>
      <c r="C1526" s="86" t="s">
        <v>3020</v>
      </c>
      <c r="D1526" s="32" t="s">
        <v>2951</v>
      </c>
      <c r="E1526" s="80" t="s">
        <v>2952</v>
      </c>
      <c r="F1526" s="33">
        <v>44720</v>
      </c>
      <c r="G1526" s="69">
        <v>474.22</v>
      </c>
      <c r="H1526" s="32" t="s">
        <v>27</v>
      </c>
      <c r="I1526" s="32">
        <v>39</v>
      </c>
      <c r="J1526" s="68">
        <f t="shared" si="29"/>
        <v>18494.580000000002</v>
      </c>
      <c r="K1526" s="32" t="s">
        <v>3014</v>
      </c>
      <c r="L1526" s="32">
        <v>5</v>
      </c>
      <c r="M1526" s="32" t="s">
        <v>30</v>
      </c>
      <c r="N1526" s="32" t="s">
        <v>31</v>
      </c>
      <c r="O1526" s="23" t="s">
        <v>32</v>
      </c>
      <c r="P1526" s="35" t="s">
        <v>33</v>
      </c>
    </row>
    <row r="1527" spans="1:16" s="26" customFormat="1" ht="51" customHeight="1" x14ac:dyDescent="0.2">
      <c r="A1527" s="36" t="s">
        <v>22</v>
      </c>
      <c r="B1527" s="38">
        <v>1512</v>
      </c>
      <c r="C1527" s="86" t="s">
        <v>2308</v>
      </c>
      <c r="D1527" s="32" t="s">
        <v>2953</v>
      </c>
      <c r="E1527" s="80" t="s">
        <v>2954</v>
      </c>
      <c r="F1527" s="33">
        <v>44985</v>
      </c>
      <c r="G1527" s="69">
        <v>101827</v>
      </c>
      <c r="H1527" s="32" t="s">
        <v>175</v>
      </c>
      <c r="I1527" s="32">
        <v>0.02</v>
      </c>
      <c r="J1527" s="68">
        <f t="shared" si="29"/>
        <v>2036.54</v>
      </c>
      <c r="K1527" s="32" t="s">
        <v>3014</v>
      </c>
      <c r="L1527" s="32">
        <v>5</v>
      </c>
      <c r="M1527" s="32" t="s">
        <v>30</v>
      </c>
      <c r="N1527" s="32" t="s">
        <v>31</v>
      </c>
      <c r="O1527" s="34" t="s">
        <v>32</v>
      </c>
      <c r="P1527" s="35" t="s">
        <v>33</v>
      </c>
    </row>
    <row r="1528" spans="1:16" s="26" customFormat="1" ht="51" customHeight="1" x14ac:dyDescent="0.2">
      <c r="A1528" s="36" t="s">
        <v>22</v>
      </c>
      <c r="B1528" s="38">
        <v>1513</v>
      </c>
      <c r="C1528" s="86" t="s">
        <v>3020</v>
      </c>
      <c r="D1528" s="32" t="s">
        <v>2955</v>
      </c>
      <c r="E1528" s="80" t="s">
        <v>2956</v>
      </c>
      <c r="F1528" s="33">
        <v>44985</v>
      </c>
      <c r="G1528" s="69">
        <v>568.14</v>
      </c>
      <c r="H1528" s="32" t="s">
        <v>27</v>
      </c>
      <c r="I1528" s="32">
        <v>2</v>
      </c>
      <c r="J1528" s="68">
        <f t="shared" si="29"/>
        <v>1136.28</v>
      </c>
      <c r="K1528" s="32" t="s">
        <v>3014</v>
      </c>
      <c r="L1528" s="32">
        <v>5</v>
      </c>
      <c r="M1528" s="32" t="s">
        <v>30</v>
      </c>
      <c r="N1528" s="32" t="s">
        <v>31</v>
      </c>
      <c r="O1528" s="23" t="s">
        <v>32</v>
      </c>
      <c r="P1528" s="35" t="s">
        <v>33</v>
      </c>
    </row>
    <row r="1529" spans="1:16" s="26" customFormat="1" ht="51" customHeight="1" x14ac:dyDescent="0.2">
      <c r="A1529" s="36" t="s">
        <v>22</v>
      </c>
      <c r="B1529" s="38">
        <v>1514</v>
      </c>
      <c r="C1529" s="86" t="s">
        <v>3020</v>
      </c>
      <c r="D1529" s="32" t="s">
        <v>2957</v>
      </c>
      <c r="E1529" s="80" t="s">
        <v>2958</v>
      </c>
      <c r="F1529" s="33">
        <v>44720</v>
      </c>
      <c r="G1529" s="69">
        <v>1386.71</v>
      </c>
      <c r="H1529" s="32" t="s">
        <v>27</v>
      </c>
      <c r="I1529" s="32">
        <v>39</v>
      </c>
      <c r="J1529" s="68">
        <f t="shared" si="29"/>
        <v>54081.69</v>
      </c>
      <c r="K1529" s="32" t="s">
        <v>3014</v>
      </c>
      <c r="L1529" s="32">
        <v>5</v>
      </c>
      <c r="M1529" s="32" t="s">
        <v>30</v>
      </c>
      <c r="N1529" s="32" t="s">
        <v>31</v>
      </c>
      <c r="O1529" s="34" t="s">
        <v>32</v>
      </c>
      <c r="P1529" s="35" t="s">
        <v>33</v>
      </c>
    </row>
    <row r="1530" spans="1:16" s="26" customFormat="1" ht="51" customHeight="1" x14ac:dyDescent="0.2">
      <c r="A1530" s="36" t="s">
        <v>22</v>
      </c>
      <c r="B1530" s="38">
        <v>1515</v>
      </c>
      <c r="C1530" s="86" t="s">
        <v>3020</v>
      </c>
      <c r="D1530" s="32" t="s">
        <v>2959</v>
      </c>
      <c r="E1530" s="80" t="s">
        <v>2960</v>
      </c>
      <c r="F1530" s="33">
        <v>44985</v>
      </c>
      <c r="G1530" s="69">
        <v>1278.78</v>
      </c>
      <c r="H1530" s="32" t="s">
        <v>78</v>
      </c>
      <c r="I1530" s="32">
        <v>4</v>
      </c>
      <c r="J1530" s="68">
        <f t="shared" si="29"/>
        <v>5115.12</v>
      </c>
      <c r="K1530" s="32" t="s">
        <v>3014</v>
      </c>
      <c r="L1530" s="32">
        <v>5</v>
      </c>
      <c r="M1530" s="32" t="s">
        <v>30</v>
      </c>
      <c r="N1530" s="32" t="s">
        <v>31</v>
      </c>
      <c r="O1530" s="23" t="s">
        <v>32</v>
      </c>
      <c r="P1530" s="35" t="s">
        <v>33</v>
      </c>
    </row>
    <row r="1531" spans="1:16" s="26" customFormat="1" ht="51" customHeight="1" x14ac:dyDescent="0.2">
      <c r="A1531" s="36" t="s">
        <v>22</v>
      </c>
      <c r="B1531" s="38">
        <v>1516</v>
      </c>
      <c r="C1531" s="85" t="s">
        <v>667</v>
      </c>
      <c r="D1531" s="32" t="s">
        <v>2961</v>
      </c>
      <c r="E1531" s="80" t="s">
        <v>2962</v>
      </c>
      <c r="F1531" s="33">
        <v>44858</v>
      </c>
      <c r="G1531" s="69">
        <v>199.42</v>
      </c>
      <c r="H1531" s="32" t="s">
        <v>27</v>
      </c>
      <c r="I1531" s="32">
        <v>17</v>
      </c>
      <c r="J1531" s="68">
        <f t="shared" si="29"/>
        <v>3390.14</v>
      </c>
      <c r="K1531" s="32" t="s">
        <v>3014</v>
      </c>
      <c r="L1531" s="32">
        <v>5</v>
      </c>
      <c r="M1531" s="32" t="s">
        <v>30</v>
      </c>
      <c r="N1531" s="32" t="s">
        <v>31</v>
      </c>
      <c r="O1531" s="34" t="s">
        <v>32</v>
      </c>
      <c r="P1531" s="35" t="s">
        <v>33</v>
      </c>
    </row>
    <row r="1532" spans="1:16" s="26" customFormat="1" ht="51" customHeight="1" x14ac:dyDescent="0.2">
      <c r="A1532" s="36" t="s">
        <v>22</v>
      </c>
      <c r="B1532" s="38">
        <v>1517</v>
      </c>
      <c r="C1532" s="85" t="s">
        <v>667</v>
      </c>
      <c r="D1532" s="32" t="s">
        <v>2963</v>
      </c>
      <c r="E1532" s="80" t="s">
        <v>2964</v>
      </c>
      <c r="F1532" s="33">
        <v>45076</v>
      </c>
      <c r="G1532" s="69">
        <v>1787.77</v>
      </c>
      <c r="H1532" s="32" t="s">
        <v>27</v>
      </c>
      <c r="I1532" s="32">
        <v>1</v>
      </c>
      <c r="J1532" s="68">
        <f t="shared" si="29"/>
        <v>1787.77</v>
      </c>
      <c r="K1532" s="32" t="s">
        <v>3014</v>
      </c>
      <c r="L1532" s="32">
        <v>5</v>
      </c>
      <c r="M1532" s="32" t="s">
        <v>30</v>
      </c>
      <c r="N1532" s="32" t="s">
        <v>31</v>
      </c>
      <c r="O1532" s="23" t="s">
        <v>32</v>
      </c>
      <c r="P1532" s="35" t="s">
        <v>33</v>
      </c>
    </row>
    <row r="1533" spans="1:16" s="26" customFormat="1" ht="51" customHeight="1" x14ac:dyDescent="0.2">
      <c r="A1533" s="36" t="s">
        <v>22</v>
      </c>
      <c r="B1533" s="38">
        <v>1518</v>
      </c>
      <c r="C1533" s="86" t="s">
        <v>2308</v>
      </c>
      <c r="D1533" s="32" t="s">
        <v>2965</v>
      </c>
      <c r="E1533" s="80" t="s">
        <v>2966</v>
      </c>
      <c r="F1533" s="33">
        <v>44985</v>
      </c>
      <c r="G1533" s="69">
        <v>159491</v>
      </c>
      <c r="H1533" s="32" t="s">
        <v>175</v>
      </c>
      <c r="I1533" s="32">
        <v>0.01</v>
      </c>
      <c r="J1533" s="68">
        <f t="shared" si="29"/>
        <v>1594.91</v>
      </c>
      <c r="K1533" s="32" t="s">
        <v>3014</v>
      </c>
      <c r="L1533" s="32">
        <v>5</v>
      </c>
      <c r="M1533" s="32" t="s">
        <v>30</v>
      </c>
      <c r="N1533" s="32" t="s">
        <v>31</v>
      </c>
      <c r="O1533" s="34" t="s">
        <v>32</v>
      </c>
      <c r="P1533" s="35" t="s">
        <v>33</v>
      </c>
    </row>
    <row r="1534" spans="1:16" s="26" customFormat="1" ht="51" customHeight="1" x14ac:dyDescent="0.2">
      <c r="A1534" s="36" t="s">
        <v>22</v>
      </c>
      <c r="B1534" s="38">
        <v>1519</v>
      </c>
      <c r="C1534" s="85" t="s">
        <v>2456</v>
      </c>
      <c r="D1534" s="32" t="s">
        <v>2967</v>
      </c>
      <c r="E1534" s="80" t="s">
        <v>2968</v>
      </c>
      <c r="F1534" s="33">
        <v>44858</v>
      </c>
      <c r="G1534" s="69">
        <v>54632.638190954771</v>
      </c>
      <c r="H1534" s="32" t="s">
        <v>175</v>
      </c>
      <c r="I1534" s="32">
        <v>0.39800000000000002</v>
      </c>
      <c r="J1534" s="68">
        <f t="shared" si="29"/>
        <v>21743.79</v>
      </c>
      <c r="K1534" s="32" t="s">
        <v>3014</v>
      </c>
      <c r="L1534" s="32">
        <v>5</v>
      </c>
      <c r="M1534" s="32" t="s">
        <v>30</v>
      </c>
      <c r="N1534" s="32" t="s">
        <v>31</v>
      </c>
      <c r="O1534" s="34" t="s">
        <v>32</v>
      </c>
      <c r="P1534" s="35" t="s">
        <v>33</v>
      </c>
    </row>
    <row r="1535" spans="1:16" s="26" customFormat="1" ht="51" customHeight="1" x14ac:dyDescent="0.2">
      <c r="A1535" s="36" t="s">
        <v>22</v>
      </c>
      <c r="B1535" s="38">
        <v>1520</v>
      </c>
      <c r="C1535" s="85" t="s">
        <v>2456</v>
      </c>
      <c r="D1535" s="32" t="s">
        <v>2969</v>
      </c>
      <c r="E1535" s="80" t="s">
        <v>2970</v>
      </c>
      <c r="F1535" s="33">
        <v>44985</v>
      </c>
      <c r="G1535" s="69">
        <v>169678.3023872679</v>
      </c>
      <c r="H1535" s="32" t="s">
        <v>175</v>
      </c>
      <c r="I1535" s="32">
        <v>0.377</v>
      </c>
      <c r="J1535" s="68">
        <f t="shared" si="29"/>
        <v>63968.72</v>
      </c>
      <c r="K1535" s="32" t="s">
        <v>3014</v>
      </c>
      <c r="L1535" s="32">
        <v>5</v>
      </c>
      <c r="M1535" s="32" t="s">
        <v>30</v>
      </c>
      <c r="N1535" s="32" t="s">
        <v>31</v>
      </c>
      <c r="O1535" s="23" t="s">
        <v>32</v>
      </c>
      <c r="P1535" s="35" t="s">
        <v>33</v>
      </c>
    </row>
    <row r="1536" spans="1:16" s="26" customFormat="1" ht="51" customHeight="1" x14ac:dyDescent="0.2">
      <c r="A1536" s="36" t="s">
        <v>22</v>
      </c>
      <c r="B1536" s="38">
        <v>1521</v>
      </c>
      <c r="C1536" s="85" t="s">
        <v>2456</v>
      </c>
      <c r="D1536" s="32" t="s">
        <v>2971</v>
      </c>
      <c r="E1536" s="80" t="s">
        <v>2972</v>
      </c>
      <c r="F1536" s="33">
        <v>44985</v>
      </c>
      <c r="G1536" s="69">
        <v>138388.22222222222</v>
      </c>
      <c r="H1536" s="32" t="s">
        <v>175</v>
      </c>
      <c r="I1536" s="32">
        <v>0.09</v>
      </c>
      <c r="J1536" s="68">
        <f t="shared" si="29"/>
        <v>12454.939999999999</v>
      </c>
      <c r="K1536" s="32" t="s">
        <v>3014</v>
      </c>
      <c r="L1536" s="32">
        <v>5</v>
      </c>
      <c r="M1536" s="32" t="s">
        <v>30</v>
      </c>
      <c r="N1536" s="32" t="s">
        <v>31</v>
      </c>
      <c r="O1536" s="34" t="s">
        <v>32</v>
      </c>
      <c r="P1536" s="35" t="s">
        <v>33</v>
      </c>
    </row>
    <row r="1537" spans="1:16" s="26" customFormat="1" ht="51" customHeight="1" x14ac:dyDescent="0.2">
      <c r="A1537" s="36" t="s">
        <v>22</v>
      </c>
      <c r="B1537" s="38">
        <v>1522</v>
      </c>
      <c r="C1537" s="85" t="s">
        <v>2456</v>
      </c>
      <c r="D1537" s="32" t="s">
        <v>2973</v>
      </c>
      <c r="E1537" s="80" t="s">
        <v>2974</v>
      </c>
      <c r="F1537" s="33">
        <v>44985</v>
      </c>
      <c r="G1537" s="69">
        <v>133854.15094339623</v>
      </c>
      <c r="H1537" s="32" t="s">
        <v>175</v>
      </c>
      <c r="I1537" s="32">
        <v>0.159</v>
      </c>
      <c r="J1537" s="68">
        <f t="shared" si="29"/>
        <v>21282.81</v>
      </c>
      <c r="K1537" s="32" t="s">
        <v>3014</v>
      </c>
      <c r="L1537" s="32">
        <v>5</v>
      </c>
      <c r="M1537" s="32" t="s">
        <v>30</v>
      </c>
      <c r="N1537" s="32" t="s">
        <v>31</v>
      </c>
      <c r="O1537" s="23" t="s">
        <v>32</v>
      </c>
      <c r="P1537" s="35" t="s">
        <v>33</v>
      </c>
    </row>
    <row r="1538" spans="1:16" s="26" customFormat="1" ht="51" customHeight="1" x14ac:dyDescent="0.2">
      <c r="A1538" s="36" t="s">
        <v>22</v>
      </c>
      <c r="B1538" s="38">
        <v>1523</v>
      </c>
      <c r="C1538" s="85" t="s">
        <v>2456</v>
      </c>
      <c r="D1538" s="32" t="s">
        <v>2975</v>
      </c>
      <c r="E1538" s="80" t="s">
        <v>2976</v>
      </c>
      <c r="F1538" s="33">
        <v>44985</v>
      </c>
      <c r="G1538" s="69">
        <v>1418.7202380952381</v>
      </c>
      <c r="H1538" s="32" t="s">
        <v>91</v>
      </c>
      <c r="I1538" s="32">
        <v>6.72</v>
      </c>
      <c r="J1538" s="68">
        <f t="shared" si="29"/>
        <v>9533.7999999999993</v>
      </c>
      <c r="K1538" s="32" t="s">
        <v>3014</v>
      </c>
      <c r="L1538" s="32">
        <v>5</v>
      </c>
      <c r="M1538" s="32" t="s">
        <v>30</v>
      </c>
      <c r="N1538" s="32" t="s">
        <v>31</v>
      </c>
      <c r="O1538" s="23" t="s">
        <v>32</v>
      </c>
      <c r="P1538" s="35" t="s">
        <v>33</v>
      </c>
    </row>
    <row r="1539" spans="1:16" s="26" customFormat="1" ht="51" customHeight="1" x14ac:dyDescent="0.2">
      <c r="A1539" s="36" t="s">
        <v>22</v>
      </c>
      <c r="B1539" s="38">
        <v>1524</v>
      </c>
      <c r="C1539" s="86" t="s">
        <v>2308</v>
      </c>
      <c r="D1539" s="32" t="s">
        <v>2977</v>
      </c>
      <c r="E1539" s="80" t="s">
        <v>2978</v>
      </c>
      <c r="F1539" s="33">
        <v>44985</v>
      </c>
      <c r="G1539" s="69">
        <v>92494.5</v>
      </c>
      <c r="H1539" s="32" t="s">
        <v>175</v>
      </c>
      <c r="I1539" s="32">
        <v>0.02</v>
      </c>
      <c r="J1539" s="68">
        <f t="shared" si="29"/>
        <v>1849.89</v>
      </c>
      <c r="K1539" s="32" t="s">
        <v>3014</v>
      </c>
      <c r="L1539" s="32">
        <v>5</v>
      </c>
      <c r="M1539" s="32" t="s">
        <v>30</v>
      </c>
      <c r="N1539" s="32" t="s">
        <v>31</v>
      </c>
      <c r="O1539" s="34" t="s">
        <v>32</v>
      </c>
      <c r="P1539" s="35" t="s">
        <v>33</v>
      </c>
    </row>
    <row r="1540" spans="1:16" s="26" customFormat="1" ht="51" customHeight="1" x14ac:dyDescent="0.2">
      <c r="A1540" s="36" t="s">
        <v>1266</v>
      </c>
      <c r="B1540" s="38">
        <v>1525</v>
      </c>
      <c r="C1540" s="86" t="s">
        <v>1704</v>
      </c>
      <c r="D1540" s="32" t="s">
        <v>2979</v>
      </c>
      <c r="E1540" s="80" t="s">
        <v>2980</v>
      </c>
      <c r="F1540" s="33">
        <v>44896</v>
      </c>
      <c r="G1540" s="69">
        <v>587</v>
      </c>
      <c r="H1540" s="32" t="s">
        <v>27</v>
      </c>
      <c r="I1540" s="32">
        <v>1</v>
      </c>
      <c r="J1540" s="68">
        <f t="shared" si="29"/>
        <v>587</v>
      </c>
      <c r="K1540" s="32" t="s">
        <v>3014</v>
      </c>
      <c r="L1540" s="32">
        <v>5</v>
      </c>
      <c r="M1540" s="32" t="s">
        <v>30</v>
      </c>
      <c r="N1540" s="32" t="s">
        <v>31</v>
      </c>
      <c r="O1540" s="23" t="s">
        <v>32</v>
      </c>
      <c r="P1540" s="35" t="s">
        <v>33</v>
      </c>
    </row>
    <row r="1541" spans="1:16" s="26" customFormat="1" ht="51" customHeight="1" x14ac:dyDescent="0.2">
      <c r="A1541" s="36" t="s">
        <v>22</v>
      </c>
      <c r="B1541" s="38">
        <v>1526</v>
      </c>
      <c r="C1541" s="85" t="s">
        <v>2153</v>
      </c>
      <c r="D1541" s="32" t="s">
        <v>2981</v>
      </c>
      <c r="E1541" s="80" t="s">
        <v>2982</v>
      </c>
      <c r="F1541" s="33">
        <v>44155</v>
      </c>
      <c r="G1541" s="69">
        <v>35403.599999999999</v>
      </c>
      <c r="H1541" s="32" t="s">
        <v>78</v>
      </c>
      <c r="I1541" s="32">
        <v>1</v>
      </c>
      <c r="J1541" s="68">
        <f t="shared" si="29"/>
        <v>35403.599999999999</v>
      </c>
      <c r="K1541" s="32" t="s">
        <v>3014</v>
      </c>
      <c r="L1541" s="32">
        <v>5</v>
      </c>
      <c r="M1541" s="32" t="s">
        <v>30</v>
      </c>
      <c r="N1541" s="32" t="s">
        <v>31</v>
      </c>
      <c r="O1541" s="34" t="s">
        <v>32</v>
      </c>
      <c r="P1541" s="35" t="s">
        <v>33</v>
      </c>
    </row>
    <row r="1542" spans="1:16" s="26" customFormat="1" ht="51" customHeight="1" x14ac:dyDescent="0.2">
      <c r="A1542" s="36" t="s">
        <v>22</v>
      </c>
      <c r="B1542" s="38">
        <v>1527</v>
      </c>
      <c r="C1542" s="85" t="s">
        <v>2153</v>
      </c>
      <c r="D1542" s="32" t="s">
        <v>2981</v>
      </c>
      <c r="E1542" s="80" t="s">
        <v>2982</v>
      </c>
      <c r="F1542" s="33">
        <v>44285</v>
      </c>
      <c r="G1542" s="69">
        <v>32782.800000000003</v>
      </c>
      <c r="H1542" s="32" t="s">
        <v>78</v>
      </c>
      <c r="I1542" s="32">
        <v>1</v>
      </c>
      <c r="J1542" s="68">
        <f t="shared" si="29"/>
        <v>32782.800000000003</v>
      </c>
      <c r="K1542" s="32" t="s">
        <v>3014</v>
      </c>
      <c r="L1542" s="32">
        <v>5</v>
      </c>
      <c r="M1542" s="32" t="s">
        <v>30</v>
      </c>
      <c r="N1542" s="32" t="s">
        <v>31</v>
      </c>
      <c r="O1542" s="23" t="s">
        <v>32</v>
      </c>
      <c r="P1542" s="35" t="s">
        <v>33</v>
      </c>
    </row>
    <row r="1543" spans="1:16" s="26" customFormat="1" ht="51" customHeight="1" x14ac:dyDescent="0.2">
      <c r="A1543" s="36" t="s">
        <v>22</v>
      </c>
      <c r="B1543" s="38">
        <v>1528</v>
      </c>
      <c r="C1543" s="85" t="s">
        <v>2153</v>
      </c>
      <c r="D1543" s="32" t="s">
        <v>2983</v>
      </c>
      <c r="E1543" s="80" t="s">
        <v>2984</v>
      </c>
      <c r="F1543" s="33">
        <v>44246</v>
      </c>
      <c r="G1543" s="69">
        <v>49849.2</v>
      </c>
      <c r="H1543" s="32" t="s">
        <v>78</v>
      </c>
      <c r="I1543" s="32">
        <v>5</v>
      </c>
      <c r="J1543" s="68">
        <f t="shared" si="29"/>
        <v>249246</v>
      </c>
      <c r="K1543" s="32" t="s">
        <v>3014</v>
      </c>
      <c r="L1543" s="32">
        <v>5</v>
      </c>
      <c r="M1543" s="32" t="s">
        <v>30</v>
      </c>
      <c r="N1543" s="32" t="s">
        <v>31</v>
      </c>
      <c r="O1543" s="34" t="s">
        <v>32</v>
      </c>
      <c r="P1543" s="35" t="s">
        <v>33</v>
      </c>
    </row>
    <row r="1544" spans="1:16" s="26" customFormat="1" ht="51" customHeight="1" x14ac:dyDescent="0.2">
      <c r="A1544" s="36" t="s">
        <v>22</v>
      </c>
      <c r="B1544" s="38">
        <v>1529</v>
      </c>
      <c r="C1544" s="85" t="s">
        <v>2153</v>
      </c>
      <c r="D1544" s="32" t="s">
        <v>2985</v>
      </c>
      <c r="E1544" s="80" t="s">
        <v>2986</v>
      </c>
      <c r="F1544" s="33">
        <v>44063</v>
      </c>
      <c r="G1544" s="69">
        <v>158132.26999999999</v>
      </c>
      <c r="H1544" s="32" t="s">
        <v>78</v>
      </c>
      <c r="I1544" s="32">
        <v>1</v>
      </c>
      <c r="J1544" s="68">
        <f t="shared" si="29"/>
        <v>158132.26999999999</v>
      </c>
      <c r="K1544" s="32" t="s">
        <v>3014</v>
      </c>
      <c r="L1544" s="32">
        <v>5</v>
      </c>
      <c r="M1544" s="32" t="s">
        <v>30</v>
      </c>
      <c r="N1544" s="32" t="s">
        <v>31</v>
      </c>
      <c r="O1544" s="23" t="s">
        <v>32</v>
      </c>
      <c r="P1544" s="35" t="s">
        <v>33</v>
      </c>
    </row>
    <row r="1545" spans="1:16" s="26" customFormat="1" ht="51" customHeight="1" x14ac:dyDescent="0.2">
      <c r="A1545" s="36" t="s">
        <v>22</v>
      </c>
      <c r="B1545" s="38">
        <v>1530</v>
      </c>
      <c r="C1545" s="85" t="s">
        <v>667</v>
      </c>
      <c r="D1545" s="32" t="s">
        <v>2987</v>
      </c>
      <c r="E1545" s="80" t="s">
        <v>2988</v>
      </c>
      <c r="F1545" s="33">
        <v>43864</v>
      </c>
      <c r="G1545" s="69">
        <v>2160.2399999999998</v>
      </c>
      <c r="H1545" s="32" t="s">
        <v>27</v>
      </c>
      <c r="I1545" s="32">
        <v>2</v>
      </c>
      <c r="J1545" s="68">
        <f t="shared" si="29"/>
        <v>4320.4799999999996</v>
      </c>
      <c r="K1545" s="32" t="s">
        <v>3014</v>
      </c>
      <c r="L1545" s="32">
        <v>5</v>
      </c>
      <c r="M1545" s="32" t="s">
        <v>30</v>
      </c>
      <c r="N1545" s="32" t="s">
        <v>31</v>
      </c>
      <c r="O1545" s="34" t="s">
        <v>32</v>
      </c>
      <c r="P1545" s="35" t="s">
        <v>33</v>
      </c>
    </row>
    <row r="1546" spans="1:16" s="26" customFormat="1" ht="51" customHeight="1" x14ac:dyDescent="0.2">
      <c r="A1546" s="36" t="s">
        <v>22</v>
      </c>
      <c r="B1546" s="38">
        <v>1531</v>
      </c>
      <c r="C1546" s="85" t="s">
        <v>667</v>
      </c>
      <c r="D1546" s="32" t="s">
        <v>2989</v>
      </c>
      <c r="E1546" s="80" t="s">
        <v>2990</v>
      </c>
      <c r="F1546" s="33">
        <v>43864</v>
      </c>
      <c r="G1546" s="69">
        <v>2242.38</v>
      </c>
      <c r="H1546" s="32" t="s">
        <v>27</v>
      </c>
      <c r="I1546" s="32">
        <v>4</v>
      </c>
      <c r="J1546" s="68">
        <f t="shared" si="29"/>
        <v>8969.52</v>
      </c>
      <c r="K1546" s="32" t="s">
        <v>3014</v>
      </c>
      <c r="L1546" s="32">
        <v>5</v>
      </c>
      <c r="M1546" s="32" t="s">
        <v>30</v>
      </c>
      <c r="N1546" s="32" t="s">
        <v>31</v>
      </c>
      <c r="O1546" s="23" t="s">
        <v>32</v>
      </c>
      <c r="P1546" s="35" t="s">
        <v>33</v>
      </c>
    </row>
    <row r="1547" spans="1:16" s="26" customFormat="1" ht="51" customHeight="1" x14ac:dyDescent="0.2">
      <c r="A1547" s="36" t="s">
        <v>22</v>
      </c>
      <c r="B1547" s="38">
        <v>1532</v>
      </c>
      <c r="C1547" s="85" t="s">
        <v>667</v>
      </c>
      <c r="D1547" s="32" t="s">
        <v>2991</v>
      </c>
      <c r="E1547" s="80" t="s">
        <v>2992</v>
      </c>
      <c r="F1547" s="33">
        <v>43864</v>
      </c>
      <c r="G1547" s="69">
        <v>2225.7600000000002</v>
      </c>
      <c r="H1547" s="32" t="s">
        <v>27</v>
      </c>
      <c r="I1547" s="32">
        <v>1</v>
      </c>
      <c r="J1547" s="68">
        <f t="shared" si="29"/>
        <v>2225.7600000000002</v>
      </c>
      <c r="K1547" s="32" t="s">
        <v>3014</v>
      </c>
      <c r="L1547" s="32">
        <v>5</v>
      </c>
      <c r="M1547" s="32" t="s">
        <v>30</v>
      </c>
      <c r="N1547" s="32" t="s">
        <v>31</v>
      </c>
      <c r="O1547" s="34" t="s">
        <v>32</v>
      </c>
      <c r="P1547" s="35" t="s">
        <v>33</v>
      </c>
    </row>
    <row r="1548" spans="1:16" s="26" customFormat="1" ht="51" customHeight="1" x14ac:dyDescent="0.2">
      <c r="A1548" s="36" t="s">
        <v>22</v>
      </c>
      <c r="B1548" s="38">
        <v>1533</v>
      </c>
      <c r="C1548" s="85" t="s">
        <v>2456</v>
      </c>
      <c r="D1548" s="32" t="s">
        <v>2993</v>
      </c>
      <c r="E1548" s="80" t="s">
        <v>2994</v>
      </c>
      <c r="F1548" s="33">
        <v>43864</v>
      </c>
      <c r="G1548" s="69">
        <v>70797.149917627685</v>
      </c>
      <c r="H1548" s="32" t="s">
        <v>175</v>
      </c>
      <c r="I1548" s="32">
        <v>0.60699999999999998</v>
      </c>
      <c r="J1548" s="68">
        <f t="shared" si="29"/>
        <v>42973.87</v>
      </c>
      <c r="K1548" s="32" t="s">
        <v>3014</v>
      </c>
      <c r="L1548" s="32">
        <v>5</v>
      </c>
      <c r="M1548" s="32" t="s">
        <v>30</v>
      </c>
      <c r="N1548" s="32" t="s">
        <v>31</v>
      </c>
      <c r="O1548" s="34" t="s">
        <v>32</v>
      </c>
      <c r="P1548" s="35" t="s">
        <v>33</v>
      </c>
    </row>
    <row r="1549" spans="1:16" s="26" customFormat="1" ht="51" customHeight="1" x14ac:dyDescent="0.2">
      <c r="A1549" s="36" t="s">
        <v>22</v>
      </c>
      <c r="B1549" s="38">
        <v>1534</v>
      </c>
      <c r="C1549" s="85" t="s">
        <v>2456</v>
      </c>
      <c r="D1549" s="32" t="s">
        <v>2995</v>
      </c>
      <c r="E1549" s="80" t="s">
        <v>2996</v>
      </c>
      <c r="F1549" s="33">
        <v>43993</v>
      </c>
      <c r="G1549" s="69">
        <v>75833.36</v>
      </c>
      <c r="H1549" s="32" t="s">
        <v>175</v>
      </c>
      <c r="I1549" s="32">
        <v>0.125</v>
      </c>
      <c r="J1549" s="68">
        <f t="shared" si="29"/>
        <v>9479.17</v>
      </c>
      <c r="K1549" s="32" t="s">
        <v>3014</v>
      </c>
      <c r="L1549" s="32">
        <v>5</v>
      </c>
      <c r="M1549" s="32" t="s">
        <v>30</v>
      </c>
      <c r="N1549" s="32" t="s">
        <v>31</v>
      </c>
      <c r="O1549" s="23" t="s">
        <v>32</v>
      </c>
      <c r="P1549" s="35" t="s">
        <v>33</v>
      </c>
    </row>
    <row r="1550" spans="1:16" s="26" customFormat="1" ht="51" customHeight="1" x14ac:dyDescent="0.2">
      <c r="A1550" s="36" t="s">
        <v>22</v>
      </c>
      <c r="B1550" s="38">
        <v>1535</v>
      </c>
      <c r="C1550" s="86" t="s">
        <v>2997</v>
      </c>
      <c r="D1550" s="32" t="s">
        <v>2998</v>
      </c>
      <c r="E1550" s="80" t="s">
        <v>2999</v>
      </c>
      <c r="F1550" s="33">
        <v>45629</v>
      </c>
      <c r="G1550" s="69">
        <v>286.84999999999997</v>
      </c>
      <c r="H1550" s="32" t="s">
        <v>27</v>
      </c>
      <c r="I1550" s="32">
        <v>19</v>
      </c>
      <c r="J1550" s="68">
        <f t="shared" si="29"/>
        <v>5450.15</v>
      </c>
      <c r="K1550" s="32" t="s">
        <v>3016</v>
      </c>
      <c r="L1550" s="32">
        <v>3</v>
      </c>
      <c r="M1550" s="32" t="s">
        <v>30</v>
      </c>
      <c r="N1550" s="32" t="s">
        <v>31</v>
      </c>
      <c r="O1550" s="23" t="s">
        <v>32</v>
      </c>
      <c r="P1550" s="35" t="s">
        <v>33</v>
      </c>
    </row>
    <row r="1551" spans="1:16" s="26" customFormat="1" ht="51" customHeight="1" x14ac:dyDescent="0.2">
      <c r="A1551" s="36" t="s">
        <v>22</v>
      </c>
      <c r="B1551" s="38">
        <v>1536</v>
      </c>
      <c r="C1551" s="86" t="s">
        <v>2997</v>
      </c>
      <c r="D1551" s="32" t="s">
        <v>3000</v>
      </c>
      <c r="E1551" s="80" t="s">
        <v>3001</v>
      </c>
      <c r="F1551" s="33">
        <v>45629</v>
      </c>
      <c r="G1551" s="69">
        <v>8342.0400000000009</v>
      </c>
      <c r="H1551" s="32" t="s">
        <v>27</v>
      </c>
      <c r="I1551" s="32">
        <v>16</v>
      </c>
      <c r="J1551" s="68">
        <f t="shared" si="29"/>
        <v>133472.64000000001</v>
      </c>
      <c r="K1551" s="32" t="s">
        <v>3016</v>
      </c>
      <c r="L1551" s="32">
        <v>3</v>
      </c>
      <c r="M1551" s="32" t="s">
        <v>30</v>
      </c>
      <c r="N1551" s="32" t="s">
        <v>31</v>
      </c>
      <c r="O1551" s="34" t="s">
        <v>32</v>
      </c>
      <c r="P1551" s="35" t="s">
        <v>33</v>
      </c>
    </row>
    <row r="1552" spans="1:16" s="26" customFormat="1" ht="51" customHeight="1" x14ac:dyDescent="0.2">
      <c r="A1552" s="36" t="s">
        <v>22</v>
      </c>
      <c r="B1552" s="38">
        <v>1537</v>
      </c>
      <c r="C1552" s="86" t="s">
        <v>2997</v>
      </c>
      <c r="D1552" s="32" t="s">
        <v>3002</v>
      </c>
      <c r="E1552" s="80" t="s">
        <v>3003</v>
      </c>
      <c r="F1552" s="33">
        <v>45629</v>
      </c>
      <c r="G1552" s="69">
        <v>2839.38</v>
      </c>
      <c r="H1552" s="32" t="s">
        <v>27</v>
      </c>
      <c r="I1552" s="32">
        <v>1</v>
      </c>
      <c r="J1552" s="68">
        <f t="shared" si="29"/>
        <v>2839.38</v>
      </c>
      <c r="K1552" s="32" t="s">
        <v>3016</v>
      </c>
      <c r="L1552" s="32">
        <v>3</v>
      </c>
      <c r="M1552" s="32" t="s">
        <v>30</v>
      </c>
      <c r="N1552" s="32" t="s">
        <v>31</v>
      </c>
      <c r="O1552" s="23" t="s">
        <v>32</v>
      </c>
      <c r="P1552" s="35" t="s">
        <v>33</v>
      </c>
    </row>
    <row r="1553" spans="1:16" s="26" customFormat="1" ht="51" customHeight="1" x14ac:dyDescent="0.2">
      <c r="A1553" s="36" t="s">
        <v>22</v>
      </c>
      <c r="B1553" s="38">
        <v>1538</v>
      </c>
      <c r="C1553" s="86" t="s">
        <v>2997</v>
      </c>
      <c r="D1553" s="32" t="s">
        <v>3004</v>
      </c>
      <c r="E1553" s="80" t="s">
        <v>3005</v>
      </c>
      <c r="F1553" s="33">
        <v>45629</v>
      </c>
      <c r="G1553" s="69">
        <v>953.34</v>
      </c>
      <c r="H1553" s="32" t="s">
        <v>27</v>
      </c>
      <c r="I1553" s="32">
        <v>1</v>
      </c>
      <c r="J1553" s="68">
        <f t="shared" si="29"/>
        <v>953.34</v>
      </c>
      <c r="K1553" s="32" t="s">
        <v>3016</v>
      </c>
      <c r="L1553" s="32">
        <v>3</v>
      </c>
      <c r="M1553" s="32" t="s">
        <v>30</v>
      </c>
      <c r="N1553" s="32" t="s">
        <v>31</v>
      </c>
      <c r="O1553" s="34" t="s">
        <v>32</v>
      </c>
      <c r="P1553" s="35" t="s">
        <v>33</v>
      </c>
    </row>
    <row r="1554" spans="1:16" s="26" customFormat="1" ht="51" customHeight="1" x14ac:dyDescent="0.2">
      <c r="A1554" s="40" t="s">
        <v>48</v>
      </c>
      <c r="B1554" s="38">
        <v>1539</v>
      </c>
      <c r="C1554" s="86" t="s">
        <v>385</v>
      </c>
      <c r="D1554" s="32" t="s">
        <v>3006</v>
      </c>
      <c r="E1554" s="80" t="s">
        <v>3007</v>
      </c>
      <c r="F1554" s="33">
        <v>43864</v>
      </c>
      <c r="G1554" s="69">
        <v>15068.89</v>
      </c>
      <c r="H1554" s="32" t="s">
        <v>27</v>
      </c>
      <c r="I1554" s="32">
        <v>1</v>
      </c>
      <c r="J1554" s="68">
        <f t="shared" si="29"/>
        <v>15068.89</v>
      </c>
      <c r="K1554" s="32" t="s">
        <v>3016</v>
      </c>
      <c r="L1554" s="32">
        <v>3</v>
      </c>
      <c r="M1554" s="32" t="s">
        <v>30</v>
      </c>
      <c r="N1554" s="32" t="s">
        <v>31</v>
      </c>
      <c r="O1554" s="23" t="s">
        <v>32</v>
      </c>
      <c r="P1554" s="35" t="s">
        <v>33</v>
      </c>
    </row>
    <row r="1555" spans="1:16" s="26" customFormat="1" ht="51.75" customHeight="1" x14ac:dyDescent="0.2">
      <c r="A1555" s="36" t="s">
        <v>160</v>
      </c>
      <c r="B1555" s="38">
        <v>1540</v>
      </c>
      <c r="C1555" s="86" t="s">
        <v>2718</v>
      </c>
      <c r="D1555" s="32" t="s">
        <v>3008</v>
      </c>
      <c r="E1555" s="80" t="s">
        <v>3009</v>
      </c>
      <c r="F1555" s="33">
        <v>44225</v>
      </c>
      <c r="G1555" s="69">
        <v>31.495999999999999</v>
      </c>
      <c r="H1555" s="32" t="s">
        <v>164</v>
      </c>
      <c r="I1555" s="32">
        <v>173</v>
      </c>
      <c r="J1555" s="69">
        <f t="shared" si="29"/>
        <v>5448.808</v>
      </c>
      <c r="K1555" s="32" t="s">
        <v>3015</v>
      </c>
      <c r="L1555" s="32">
        <v>6</v>
      </c>
      <c r="M1555" s="32" t="s">
        <v>30</v>
      </c>
      <c r="N1555" s="32" t="s">
        <v>31</v>
      </c>
      <c r="O1555" s="34" t="s">
        <v>32</v>
      </c>
      <c r="P1555" s="35" t="s">
        <v>33</v>
      </c>
    </row>
    <row r="1556" spans="1:16" s="26" customFormat="1" ht="51.75" customHeight="1" x14ac:dyDescent="0.2">
      <c r="A1556" s="48" t="s">
        <v>3039</v>
      </c>
      <c r="B1556" s="38">
        <v>1541</v>
      </c>
      <c r="C1556" s="87" t="s">
        <v>3032</v>
      </c>
      <c r="D1556" s="21" t="s">
        <v>3033</v>
      </c>
      <c r="E1556" s="79" t="s">
        <v>3034</v>
      </c>
      <c r="F1556" s="22" t="s">
        <v>3035</v>
      </c>
      <c r="G1556" s="68">
        <v>7956</v>
      </c>
      <c r="H1556" s="21" t="s">
        <v>27</v>
      </c>
      <c r="I1556" s="21">
        <v>1</v>
      </c>
      <c r="J1556" s="68">
        <f t="shared" ref="J1556:J1557" si="30">G1556*I1556</f>
        <v>7956</v>
      </c>
      <c r="K1556" s="50" t="s">
        <v>3013</v>
      </c>
      <c r="L1556" s="50" t="s">
        <v>29</v>
      </c>
      <c r="M1556" s="50" t="s">
        <v>30</v>
      </c>
      <c r="N1556" s="50" t="s">
        <v>31</v>
      </c>
      <c r="O1556" s="23" t="s">
        <v>32</v>
      </c>
      <c r="P1556" s="57" t="s">
        <v>33</v>
      </c>
    </row>
    <row r="1557" spans="1:16" s="26" customFormat="1" ht="51.75" customHeight="1" thickBot="1" x14ac:dyDescent="0.25">
      <c r="A1557" s="48" t="s">
        <v>3041</v>
      </c>
      <c r="B1557" s="51">
        <v>1542</v>
      </c>
      <c r="C1557" s="88" t="s">
        <v>3036</v>
      </c>
      <c r="D1557" s="32" t="s">
        <v>3037</v>
      </c>
      <c r="E1557" s="80" t="s">
        <v>3038</v>
      </c>
      <c r="F1557" s="33" t="s">
        <v>3035</v>
      </c>
      <c r="G1557" s="69">
        <v>101.63</v>
      </c>
      <c r="H1557" s="32" t="s">
        <v>27</v>
      </c>
      <c r="I1557" s="32">
        <v>1</v>
      </c>
      <c r="J1557" s="69">
        <f t="shared" si="30"/>
        <v>101.63</v>
      </c>
      <c r="K1557" s="52" t="s">
        <v>3013</v>
      </c>
      <c r="L1557" s="52" t="s">
        <v>29</v>
      </c>
      <c r="M1557" s="52" t="s">
        <v>30</v>
      </c>
      <c r="N1557" s="52" t="s">
        <v>31</v>
      </c>
      <c r="O1557" s="34" t="s">
        <v>32</v>
      </c>
      <c r="P1557" s="49" t="s">
        <v>33</v>
      </c>
    </row>
    <row r="1558" spans="1:16" ht="13.5" customHeight="1" thickBot="1" x14ac:dyDescent="0.25">
      <c r="B1558" s="37"/>
      <c r="C1558" s="89" t="s">
        <v>2567</v>
      </c>
      <c r="D1558" s="53"/>
      <c r="E1558" s="81"/>
      <c r="F1558" s="54"/>
      <c r="G1558" s="70"/>
      <c r="H1558" s="53"/>
      <c r="I1558" s="55"/>
      <c r="J1558" s="72">
        <f>SUM(J16:J1557)</f>
        <v>22197767.798915125</v>
      </c>
      <c r="K1558" s="53"/>
      <c r="L1558" s="53"/>
      <c r="M1558" s="53"/>
      <c r="N1558" s="53"/>
      <c r="O1558" s="53"/>
      <c r="P1558" s="56"/>
    </row>
    <row r="1559" spans="1:16" s="26" customFormat="1" ht="12.75" customHeight="1" x14ac:dyDescent="0.2">
      <c r="A1559" s="46"/>
      <c r="B1559" s="27"/>
      <c r="C1559" s="82"/>
      <c r="D1559" s="27"/>
      <c r="E1559" s="82"/>
      <c r="F1559" s="29"/>
      <c r="G1559" s="71"/>
      <c r="H1559" s="27"/>
      <c r="I1559" s="27"/>
      <c r="J1559" s="71"/>
      <c r="K1559" s="30"/>
      <c r="L1559" s="30"/>
      <c r="M1559" s="28"/>
      <c r="N1559" s="30"/>
      <c r="O1559" s="30"/>
      <c r="P1559" s="30"/>
    </row>
    <row r="1560" spans="1:16" s="26" customFormat="1" x14ac:dyDescent="0.2">
      <c r="A1560" s="46"/>
      <c r="B1560" s="27"/>
      <c r="C1560" s="82"/>
      <c r="D1560" s="27"/>
      <c r="E1560" s="82"/>
      <c r="F1560" s="29"/>
      <c r="G1560" s="71"/>
      <c r="H1560" s="27"/>
      <c r="I1560" s="27"/>
      <c r="J1560" s="71"/>
      <c r="K1560" s="30"/>
      <c r="L1560" s="30"/>
      <c r="M1560" s="28"/>
      <c r="N1560" s="30"/>
      <c r="O1560" s="30"/>
      <c r="P1560" s="30"/>
    </row>
    <row r="1561" spans="1:16" s="26" customFormat="1" x14ac:dyDescent="0.2">
      <c r="A1561" s="46"/>
      <c r="B1561" s="27"/>
      <c r="C1561" s="82"/>
      <c r="D1561" s="27"/>
      <c r="E1561" s="82"/>
      <c r="F1561" s="29"/>
      <c r="G1561" s="71"/>
      <c r="H1561" s="27"/>
      <c r="I1561" s="27"/>
      <c r="J1561" s="71"/>
      <c r="K1561" s="30"/>
      <c r="L1561" s="30"/>
      <c r="M1561" s="28"/>
      <c r="N1561" s="30"/>
      <c r="O1561" s="30"/>
      <c r="P1561" s="30"/>
    </row>
    <row r="1563" spans="1:16" x14ac:dyDescent="0.2">
      <c r="D1563" s="31"/>
      <c r="J1563" s="71"/>
    </row>
    <row r="1565" spans="1:16" x14ac:dyDescent="0.2">
      <c r="J1565" s="73"/>
    </row>
    <row r="1566" spans="1:16" x14ac:dyDescent="0.2">
      <c r="L1566" s="59"/>
    </row>
  </sheetData>
  <autoFilter ref="A15:WQJ1559"/>
  <mergeCells count="20">
    <mergeCell ref="O14:O15"/>
    <mergeCell ref="P14:P15"/>
    <mergeCell ref="J14:J15"/>
    <mergeCell ref="K14:K15"/>
    <mergeCell ref="L14:L15"/>
    <mergeCell ref="M14:M15"/>
    <mergeCell ref="N14:N15"/>
    <mergeCell ref="G14:G15"/>
    <mergeCell ref="H14:H15"/>
    <mergeCell ref="I14:I15"/>
    <mergeCell ref="B14:B15"/>
    <mergeCell ref="C14:C15"/>
    <mergeCell ref="D14:D15"/>
    <mergeCell ref="E14:E15"/>
    <mergeCell ref="F14:F15"/>
    <mergeCell ref="M2:P2"/>
    <mergeCell ref="M3:P3"/>
    <mergeCell ref="M4:P4"/>
    <mergeCell ref="M5:P5"/>
    <mergeCell ref="M8:P8"/>
  </mergeCells>
  <conditionalFormatting sqref="D222">
    <cfRule type="duplicateValues" dxfId="192" priority="195"/>
  </conditionalFormatting>
  <conditionalFormatting sqref="D258">
    <cfRule type="duplicateValues" dxfId="191" priority="192"/>
  </conditionalFormatting>
  <conditionalFormatting sqref="D292">
    <cfRule type="duplicateValues" dxfId="190" priority="189"/>
  </conditionalFormatting>
  <conditionalFormatting sqref="D309">
    <cfRule type="duplicateValues" dxfId="189" priority="186"/>
  </conditionalFormatting>
  <conditionalFormatting sqref="D1365:D1370 D1:D350 D354:D371 D373:D378 D380:D384 D386:D512 D514:D560 D562:D604 D606 D608:D637 D640:D858 D860:D862 D864 D866:D870 D872 D875:D877 D879:D900 D902:D958 D960 D962 D964:D966 D968:D972 D974 D976 D978 D980 D982:D990 D992:D995 D997:D1132 D1134:D1137 D1139:D1189 D1191:D1247 D1249:D1363 D1372:D1379 D1382:D1418 D1420:D1048576">
    <cfRule type="duplicateValues" dxfId="188" priority="183"/>
  </conditionalFormatting>
  <conditionalFormatting sqref="D351:D353">
    <cfRule type="duplicateValues" dxfId="187" priority="182"/>
  </conditionalFormatting>
  <conditionalFormatting sqref="D351:D353">
    <cfRule type="duplicateValues" dxfId="186" priority="179"/>
  </conditionalFormatting>
  <conditionalFormatting sqref="D372">
    <cfRule type="duplicateValues" dxfId="185" priority="178"/>
  </conditionalFormatting>
  <conditionalFormatting sqref="D372">
    <cfRule type="duplicateValues" dxfId="184" priority="175"/>
  </conditionalFormatting>
  <conditionalFormatting sqref="D379">
    <cfRule type="duplicateValues" dxfId="183" priority="174"/>
  </conditionalFormatting>
  <conditionalFormatting sqref="D379">
    <cfRule type="duplicateValues" dxfId="182" priority="171"/>
  </conditionalFormatting>
  <conditionalFormatting sqref="D385">
    <cfRule type="duplicateValues" dxfId="181" priority="170"/>
  </conditionalFormatting>
  <conditionalFormatting sqref="D385">
    <cfRule type="duplicateValues" dxfId="180" priority="167"/>
  </conditionalFormatting>
  <conditionalFormatting sqref="D513">
    <cfRule type="duplicateValues" dxfId="179" priority="166"/>
  </conditionalFormatting>
  <conditionalFormatting sqref="D513">
    <cfRule type="duplicateValues" dxfId="178" priority="163"/>
  </conditionalFormatting>
  <conditionalFormatting sqref="D1365:D1370 D1:D560 D562:D604 D606 D608:D637 D640:D858 D860:D862 D864 D866:D870 D872 D875:D877 D879:D900 D902:D958 D960 D962 D964:D966 D968:D972 D974 D976 D978 D980 D982:D990 D992:D995 D997:D1132 D1134:D1137 D1139:D1189 D1191:D1247 D1249:D1363 D1372:D1379 D1382:D1418 D1420:D1048576">
    <cfRule type="duplicateValues" dxfId="177" priority="162"/>
  </conditionalFormatting>
  <conditionalFormatting sqref="D561">
    <cfRule type="duplicateValues" dxfId="176" priority="158"/>
  </conditionalFormatting>
  <conditionalFormatting sqref="D561">
    <cfRule type="duplicateValues" dxfId="175" priority="161"/>
  </conditionalFormatting>
  <conditionalFormatting sqref="D561">
    <cfRule type="duplicateValues" dxfId="174" priority="157"/>
  </conditionalFormatting>
  <conditionalFormatting sqref="D605">
    <cfRule type="duplicateValues" dxfId="173" priority="153"/>
  </conditionalFormatting>
  <conditionalFormatting sqref="D605">
    <cfRule type="duplicateValues" dxfId="172" priority="156"/>
  </conditionalFormatting>
  <conditionalFormatting sqref="D605">
    <cfRule type="duplicateValues" dxfId="171" priority="152"/>
  </conditionalFormatting>
  <conditionalFormatting sqref="D607">
    <cfRule type="duplicateValues" dxfId="170" priority="148"/>
  </conditionalFormatting>
  <conditionalFormatting sqref="D607">
    <cfRule type="duplicateValues" dxfId="169" priority="151"/>
  </conditionalFormatting>
  <conditionalFormatting sqref="D607">
    <cfRule type="duplicateValues" dxfId="168" priority="147"/>
  </conditionalFormatting>
  <conditionalFormatting sqref="D638:D639">
    <cfRule type="duplicateValues" dxfId="167" priority="143"/>
  </conditionalFormatting>
  <conditionalFormatting sqref="D638:D639">
    <cfRule type="duplicateValues" dxfId="166" priority="146"/>
  </conditionalFormatting>
  <conditionalFormatting sqref="D638:D639">
    <cfRule type="duplicateValues" dxfId="165" priority="142"/>
  </conditionalFormatting>
  <conditionalFormatting sqref="D859">
    <cfRule type="duplicateValues" dxfId="164" priority="138"/>
  </conditionalFormatting>
  <conditionalFormatting sqref="D859">
    <cfRule type="duplicateValues" dxfId="163" priority="137"/>
  </conditionalFormatting>
  <conditionalFormatting sqref="D859">
    <cfRule type="duplicateValues" dxfId="162" priority="141"/>
  </conditionalFormatting>
  <conditionalFormatting sqref="D863">
    <cfRule type="duplicateValues" dxfId="161" priority="133"/>
  </conditionalFormatting>
  <conditionalFormatting sqref="D863">
    <cfRule type="duplicateValues" dxfId="160" priority="132"/>
  </conditionalFormatting>
  <conditionalFormatting sqref="D863">
    <cfRule type="duplicateValues" dxfId="159" priority="136"/>
  </conditionalFormatting>
  <conditionalFormatting sqref="D865">
    <cfRule type="duplicateValues" dxfId="158" priority="128"/>
  </conditionalFormatting>
  <conditionalFormatting sqref="D865">
    <cfRule type="duplicateValues" dxfId="157" priority="127"/>
  </conditionalFormatting>
  <conditionalFormatting sqref="D865">
    <cfRule type="duplicateValues" dxfId="156" priority="131"/>
  </conditionalFormatting>
  <conditionalFormatting sqref="D871">
    <cfRule type="duplicateValues" dxfId="155" priority="123"/>
  </conditionalFormatting>
  <conditionalFormatting sqref="D871">
    <cfRule type="duplicateValues" dxfId="154" priority="122"/>
  </conditionalFormatting>
  <conditionalFormatting sqref="D871">
    <cfRule type="duplicateValues" dxfId="153" priority="126"/>
  </conditionalFormatting>
  <conditionalFormatting sqref="D873:D874">
    <cfRule type="duplicateValues" dxfId="152" priority="118"/>
  </conditionalFormatting>
  <conditionalFormatting sqref="D873:D874">
    <cfRule type="duplicateValues" dxfId="151" priority="117"/>
  </conditionalFormatting>
  <conditionalFormatting sqref="D873:D874">
    <cfRule type="duplicateValues" dxfId="150" priority="121"/>
  </conditionalFormatting>
  <conditionalFormatting sqref="D878">
    <cfRule type="duplicateValues" dxfId="149" priority="113"/>
  </conditionalFormatting>
  <conditionalFormatting sqref="D878">
    <cfRule type="duplicateValues" dxfId="148" priority="112"/>
  </conditionalFormatting>
  <conditionalFormatting sqref="D878">
    <cfRule type="duplicateValues" dxfId="147" priority="116"/>
  </conditionalFormatting>
  <conditionalFormatting sqref="D901">
    <cfRule type="duplicateValues" dxfId="146" priority="108"/>
  </conditionalFormatting>
  <conditionalFormatting sqref="D901">
    <cfRule type="duplicateValues" dxfId="145" priority="107"/>
  </conditionalFormatting>
  <conditionalFormatting sqref="D901">
    <cfRule type="duplicateValues" dxfId="144" priority="111"/>
  </conditionalFormatting>
  <conditionalFormatting sqref="D959">
    <cfRule type="duplicateValues" dxfId="143" priority="103"/>
  </conditionalFormatting>
  <conditionalFormatting sqref="D959">
    <cfRule type="duplicateValues" dxfId="142" priority="102"/>
  </conditionalFormatting>
  <conditionalFormatting sqref="D959">
    <cfRule type="duplicateValues" dxfId="141" priority="106"/>
  </conditionalFormatting>
  <conditionalFormatting sqref="D961">
    <cfRule type="duplicateValues" dxfId="140" priority="98"/>
  </conditionalFormatting>
  <conditionalFormatting sqref="D961">
    <cfRule type="duplicateValues" dxfId="139" priority="97"/>
  </conditionalFormatting>
  <conditionalFormatting sqref="D961">
    <cfRule type="duplicateValues" dxfId="138" priority="101"/>
  </conditionalFormatting>
  <conditionalFormatting sqref="D963">
    <cfRule type="duplicateValues" dxfId="137" priority="93"/>
  </conditionalFormatting>
  <conditionalFormatting sqref="D963">
    <cfRule type="duplicateValues" dxfId="136" priority="92"/>
  </conditionalFormatting>
  <conditionalFormatting sqref="D963">
    <cfRule type="duplicateValues" dxfId="135" priority="96"/>
  </conditionalFormatting>
  <conditionalFormatting sqref="D967">
    <cfRule type="duplicateValues" dxfId="134" priority="88"/>
  </conditionalFormatting>
  <conditionalFormatting sqref="D967">
    <cfRule type="duplicateValues" dxfId="133" priority="87"/>
  </conditionalFormatting>
  <conditionalFormatting sqref="D967">
    <cfRule type="duplicateValues" dxfId="132" priority="91"/>
  </conditionalFormatting>
  <conditionalFormatting sqref="D973">
    <cfRule type="duplicateValues" dxfId="131" priority="83"/>
  </conditionalFormatting>
  <conditionalFormatting sqref="D973">
    <cfRule type="duplicateValues" dxfId="130" priority="82"/>
  </conditionalFormatting>
  <conditionalFormatting sqref="D973">
    <cfRule type="duplicateValues" dxfId="129" priority="86"/>
  </conditionalFormatting>
  <conditionalFormatting sqref="D975">
    <cfRule type="duplicateValues" dxfId="128" priority="78"/>
  </conditionalFormatting>
  <conditionalFormatting sqref="D975">
    <cfRule type="duplicateValues" dxfId="127" priority="77"/>
  </conditionalFormatting>
  <conditionalFormatting sqref="D975">
    <cfRule type="duplicateValues" dxfId="126" priority="81"/>
  </conditionalFormatting>
  <conditionalFormatting sqref="D977">
    <cfRule type="duplicateValues" dxfId="125" priority="73"/>
  </conditionalFormatting>
  <conditionalFormatting sqref="D977">
    <cfRule type="duplicateValues" dxfId="124" priority="72"/>
  </conditionalFormatting>
  <conditionalFormatting sqref="D977">
    <cfRule type="duplicateValues" dxfId="123" priority="76"/>
  </conditionalFormatting>
  <conditionalFormatting sqref="D979">
    <cfRule type="duplicateValues" dxfId="122" priority="68"/>
  </conditionalFormatting>
  <conditionalFormatting sqref="D979">
    <cfRule type="duplicateValues" dxfId="121" priority="67"/>
  </conditionalFormatting>
  <conditionalFormatting sqref="D979">
    <cfRule type="duplicateValues" dxfId="120" priority="71"/>
  </conditionalFormatting>
  <conditionalFormatting sqref="D981">
    <cfRule type="duplicateValues" dxfId="119" priority="63"/>
  </conditionalFormatting>
  <conditionalFormatting sqref="D981">
    <cfRule type="duplicateValues" dxfId="118" priority="62"/>
  </conditionalFormatting>
  <conditionalFormatting sqref="D981">
    <cfRule type="duplicateValues" dxfId="117" priority="66"/>
  </conditionalFormatting>
  <conditionalFormatting sqref="D991">
    <cfRule type="duplicateValues" dxfId="116" priority="58"/>
  </conditionalFormatting>
  <conditionalFormatting sqref="D991">
    <cfRule type="duplicateValues" dxfId="115" priority="57"/>
  </conditionalFormatting>
  <conditionalFormatting sqref="D991">
    <cfRule type="duplicateValues" dxfId="114" priority="61"/>
  </conditionalFormatting>
  <conditionalFormatting sqref="D996">
    <cfRule type="duplicateValues" dxfId="113" priority="53"/>
  </conditionalFormatting>
  <conditionalFormatting sqref="D996">
    <cfRule type="duplicateValues" dxfId="112" priority="52"/>
  </conditionalFormatting>
  <conditionalFormatting sqref="D996">
    <cfRule type="duplicateValues" dxfId="111" priority="56"/>
  </conditionalFormatting>
  <conditionalFormatting sqref="D1133">
    <cfRule type="duplicateValues" dxfId="110" priority="48"/>
  </conditionalFormatting>
  <conditionalFormatting sqref="D1133">
    <cfRule type="duplicateValues" dxfId="109" priority="47"/>
  </conditionalFormatting>
  <conditionalFormatting sqref="D1133">
    <cfRule type="duplicateValues" dxfId="108" priority="51"/>
  </conditionalFormatting>
  <conditionalFormatting sqref="D1138">
    <cfRule type="duplicateValues" dxfId="107" priority="43"/>
  </conditionalFormatting>
  <conditionalFormatting sqref="D1138">
    <cfRule type="duplicateValues" dxfId="106" priority="42"/>
  </conditionalFormatting>
  <conditionalFormatting sqref="D1138">
    <cfRule type="duplicateValues" dxfId="105" priority="46"/>
  </conditionalFormatting>
  <conditionalFormatting sqref="D1190">
    <cfRule type="duplicateValues" dxfId="104" priority="33"/>
  </conditionalFormatting>
  <conditionalFormatting sqref="D1190">
    <cfRule type="duplicateValues" dxfId="103" priority="32"/>
  </conditionalFormatting>
  <conditionalFormatting sqref="D1190">
    <cfRule type="duplicateValues" dxfId="102" priority="36"/>
  </conditionalFormatting>
  <conditionalFormatting sqref="D1248">
    <cfRule type="duplicateValues" dxfId="101" priority="28"/>
  </conditionalFormatting>
  <conditionalFormatting sqref="D1248">
    <cfRule type="duplicateValues" dxfId="100" priority="27"/>
  </conditionalFormatting>
  <conditionalFormatting sqref="D1248">
    <cfRule type="duplicateValues" dxfId="99" priority="31"/>
  </conditionalFormatting>
  <conditionalFormatting sqref="D1364">
    <cfRule type="duplicateValues" dxfId="98" priority="23"/>
  </conditionalFormatting>
  <conditionalFormatting sqref="D1364">
    <cfRule type="duplicateValues" dxfId="97" priority="22"/>
  </conditionalFormatting>
  <conditionalFormatting sqref="D1364">
    <cfRule type="duplicateValues" dxfId="96" priority="26"/>
  </conditionalFormatting>
  <conditionalFormatting sqref="D1371">
    <cfRule type="duplicateValues" dxfId="95" priority="18"/>
  </conditionalFormatting>
  <conditionalFormatting sqref="D1371">
    <cfRule type="duplicateValues" dxfId="94" priority="17"/>
  </conditionalFormatting>
  <conditionalFormatting sqref="D1371">
    <cfRule type="duplicateValues" dxfId="93" priority="21"/>
  </conditionalFormatting>
  <conditionalFormatting sqref="D1380">
    <cfRule type="duplicateValues" dxfId="92" priority="13"/>
  </conditionalFormatting>
  <conditionalFormatting sqref="D1380">
    <cfRule type="duplicateValues" dxfId="91" priority="12"/>
  </conditionalFormatting>
  <conditionalFormatting sqref="D1380">
    <cfRule type="duplicateValues" dxfId="90" priority="16"/>
  </conditionalFormatting>
  <conditionalFormatting sqref="D1381">
    <cfRule type="duplicateValues" dxfId="89" priority="8"/>
  </conditionalFormatting>
  <conditionalFormatting sqref="D1381">
    <cfRule type="duplicateValues" dxfId="88" priority="7"/>
  </conditionalFormatting>
  <conditionalFormatting sqref="D1381">
    <cfRule type="duplicateValues" dxfId="87" priority="11"/>
  </conditionalFormatting>
  <conditionalFormatting sqref="D1419">
    <cfRule type="duplicateValues" dxfId="86" priority="3"/>
  </conditionalFormatting>
  <conditionalFormatting sqref="D1419">
    <cfRule type="duplicateValues" dxfId="85" priority="2"/>
  </conditionalFormatting>
  <conditionalFormatting sqref="D1419">
    <cfRule type="duplicateValues" dxfId="84" priority="6"/>
  </conditionalFormatting>
  <conditionalFormatting sqref="D1:D1048576">
    <cfRule type="duplicateValues" dxfId="83" priority="1"/>
  </conditionalFormatting>
  <conditionalFormatting sqref="D1365:D1370 D16:D221 D223:D257 D259:D291 D293:D308 D310:D350 D354:D371 D373:D378 D380:D384 D386:D512 D514:D560 D562:D604 D606 D608:D637 D640:D858 D860:D862 D864 D866:D870 D872 D875:D877 D879:D900 D902:D958 D960 D962 D964:D966 D968:D972 D974 D976 D978 D980 D982:D990 D992:D995 D997:D1132 D1134:D1137 D1139:D1189 D1191:D1247 D1249:D1363 D1372:D1379 D1382:D1418 D1420:D1557">
    <cfRule type="duplicateValues" dxfId="82" priority="4747"/>
  </conditionalFormatting>
  <conditionalFormatting sqref="D16:D158">
    <cfRule type="duplicateValues" dxfId="81" priority="4937" stopIfTrue="1"/>
  </conditionalFormatting>
  <conditionalFormatting sqref="D1365:D1370 D1:D257 D259:D291 D293:D308 D310:D350 D354:D371 D373:D378 D380:D384 D386:D512 D514:D560 D562:D604 D606 D608:D637 D640:D858 D860:D862 D864 D866:D870 D872 D875:D877 D879:D900 D902:D958 D960 D962 D964:D966 D968:D972 D974 D976 D978 D980 D982:D990 D992:D995 D997:D1132 D1134:D1137 D1139:D1189 D1191:D1247 D1249:D1363 D1372:D1379 D1382:D1418 D1420:D1048576">
    <cfRule type="duplicateValues" dxfId="80" priority="4938"/>
    <cfRule type="cellIs" dxfId="79" priority="4939" operator="equal">
      <formula>$I$217</formula>
    </cfRule>
  </conditionalFormatting>
  <conditionalFormatting sqref="D258">
    <cfRule type="duplicateValues" dxfId="78" priority="5016"/>
    <cfRule type="cellIs" dxfId="77" priority="5017" operator="equal">
      <formula>$I$217</formula>
    </cfRule>
  </conditionalFormatting>
  <conditionalFormatting sqref="D292">
    <cfRule type="duplicateValues" dxfId="76" priority="5018"/>
    <cfRule type="cellIs" dxfId="75" priority="5019" operator="equal">
      <formula>$I$217</formula>
    </cfRule>
  </conditionalFormatting>
  <conditionalFormatting sqref="D309">
    <cfRule type="duplicateValues" dxfId="74" priority="5020"/>
    <cfRule type="cellIs" dxfId="73" priority="5021" operator="equal">
      <formula>$I$217</formula>
    </cfRule>
  </conditionalFormatting>
  <conditionalFormatting sqref="D351:D353">
    <cfRule type="duplicateValues" dxfId="72" priority="5022"/>
    <cfRule type="cellIs" dxfId="71" priority="5023" operator="equal">
      <formula>$I$217</formula>
    </cfRule>
  </conditionalFormatting>
  <conditionalFormatting sqref="D372">
    <cfRule type="duplicateValues" dxfId="70" priority="5024"/>
    <cfRule type="cellIs" dxfId="69" priority="5025" operator="equal">
      <formula>$I$217</formula>
    </cfRule>
  </conditionalFormatting>
  <conditionalFormatting sqref="D379">
    <cfRule type="duplicateValues" dxfId="68" priority="5026"/>
    <cfRule type="cellIs" dxfId="67" priority="5027" operator="equal">
      <formula>$I$217</formula>
    </cfRule>
  </conditionalFormatting>
  <conditionalFormatting sqref="D385">
    <cfRule type="duplicateValues" dxfId="66" priority="5028"/>
    <cfRule type="cellIs" dxfId="65" priority="5029" operator="equal">
      <formula>$I$217</formula>
    </cfRule>
  </conditionalFormatting>
  <conditionalFormatting sqref="D513">
    <cfRule type="duplicateValues" dxfId="64" priority="5030"/>
    <cfRule type="cellIs" dxfId="63" priority="5031" operator="equal">
      <formula>$I$217</formula>
    </cfRule>
  </conditionalFormatting>
  <conditionalFormatting sqref="D561">
    <cfRule type="duplicateValues" dxfId="62" priority="5032"/>
    <cfRule type="cellIs" dxfId="61" priority="5033" operator="equal">
      <formula>$I$217</formula>
    </cfRule>
  </conditionalFormatting>
  <conditionalFormatting sqref="D605">
    <cfRule type="duplicateValues" dxfId="60" priority="5034"/>
    <cfRule type="cellIs" dxfId="59" priority="5035" operator="equal">
      <formula>$I$217</formula>
    </cfRule>
  </conditionalFormatting>
  <conditionalFormatting sqref="D607">
    <cfRule type="duplicateValues" dxfId="58" priority="5036"/>
    <cfRule type="cellIs" dxfId="57" priority="5037" operator="equal">
      <formula>$I$217</formula>
    </cfRule>
  </conditionalFormatting>
  <conditionalFormatting sqref="D638:D639">
    <cfRule type="duplicateValues" dxfId="56" priority="5038"/>
    <cfRule type="cellIs" dxfId="55" priority="5039" operator="equal">
      <formula>$I$217</formula>
    </cfRule>
  </conditionalFormatting>
  <conditionalFormatting sqref="D859">
    <cfRule type="duplicateValues" dxfId="54" priority="5040"/>
    <cfRule type="cellIs" dxfId="53" priority="5041" operator="equal">
      <formula>$I$217</formula>
    </cfRule>
  </conditionalFormatting>
  <conditionalFormatting sqref="D863">
    <cfRule type="duplicateValues" dxfId="52" priority="5042"/>
    <cfRule type="cellIs" dxfId="51" priority="5043" operator="equal">
      <formula>$I$217</formula>
    </cfRule>
  </conditionalFormatting>
  <conditionalFormatting sqref="D865">
    <cfRule type="duplicateValues" dxfId="50" priority="5044"/>
    <cfRule type="cellIs" dxfId="49" priority="5045" operator="equal">
      <formula>$I$217</formula>
    </cfRule>
  </conditionalFormatting>
  <conditionalFormatting sqref="D871">
    <cfRule type="duplicateValues" dxfId="48" priority="5046"/>
    <cfRule type="cellIs" dxfId="47" priority="5047" operator="equal">
      <formula>$I$217</formula>
    </cfRule>
  </conditionalFormatting>
  <conditionalFormatting sqref="D873:D874">
    <cfRule type="duplicateValues" dxfId="46" priority="5048"/>
    <cfRule type="cellIs" dxfId="45" priority="5049" operator="equal">
      <formula>$I$217</formula>
    </cfRule>
  </conditionalFormatting>
  <conditionalFormatting sqref="D878">
    <cfRule type="duplicateValues" dxfId="44" priority="5050"/>
    <cfRule type="cellIs" dxfId="43" priority="5051" operator="equal">
      <formula>$I$217</formula>
    </cfRule>
  </conditionalFormatting>
  <conditionalFormatting sqref="D901">
    <cfRule type="duplicateValues" dxfId="42" priority="5052"/>
    <cfRule type="cellIs" dxfId="41" priority="5053" operator="equal">
      <formula>$I$217</formula>
    </cfRule>
  </conditionalFormatting>
  <conditionalFormatting sqref="D959">
    <cfRule type="duplicateValues" dxfId="40" priority="5054"/>
    <cfRule type="cellIs" dxfId="39" priority="5055" operator="equal">
      <formula>$I$217</formula>
    </cfRule>
  </conditionalFormatting>
  <conditionalFormatting sqref="D961">
    <cfRule type="duplicateValues" dxfId="38" priority="5056"/>
    <cfRule type="cellIs" dxfId="37" priority="5057" operator="equal">
      <formula>$I$217</formula>
    </cfRule>
  </conditionalFormatting>
  <conditionalFormatting sqref="D963">
    <cfRule type="duplicateValues" dxfId="36" priority="5058"/>
    <cfRule type="cellIs" dxfId="35" priority="5059" operator="equal">
      <formula>$I$217</formula>
    </cfRule>
  </conditionalFormatting>
  <conditionalFormatting sqref="D967">
    <cfRule type="duplicateValues" dxfId="34" priority="5060"/>
    <cfRule type="cellIs" dxfId="33" priority="5061" operator="equal">
      <formula>$I$217</formula>
    </cfRule>
  </conditionalFormatting>
  <conditionalFormatting sqref="D973">
    <cfRule type="duplicateValues" dxfId="32" priority="5062"/>
    <cfRule type="cellIs" dxfId="31" priority="5063" operator="equal">
      <formula>$I$217</formula>
    </cfRule>
  </conditionalFormatting>
  <conditionalFormatting sqref="D975">
    <cfRule type="duplicateValues" dxfId="30" priority="5064"/>
    <cfRule type="cellIs" dxfId="29" priority="5065" operator="equal">
      <formula>$I$217</formula>
    </cfRule>
  </conditionalFormatting>
  <conditionalFormatting sqref="D977">
    <cfRule type="duplicateValues" dxfId="28" priority="5066"/>
    <cfRule type="cellIs" dxfId="27" priority="5067" operator="equal">
      <formula>$I$217</formula>
    </cfRule>
  </conditionalFormatting>
  <conditionalFormatting sqref="D979">
    <cfRule type="duplicateValues" dxfId="26" priority="5068"/>
    <cfRule type="cellIs" dxfId="25" priority="5069" operator="equal">
      <formula>$I$217</formula>
    </cfRule>
  </conditionalFormatting>
  <conditionalFormatting sqref="D981">
    <cfRule type="duplicateValues" dxfId="24" priority="5070"/>
    <cfRule type="cellIs" dxfId="23" priority="5071" operator="equal">
      <formula>$I$217</formula>
    </cfRule>
  </conditionalFormatting>
  <conditionalFormatting sqref="D991">
    <cfRule type="duplicateValues" dxfId="22" priority="5072"/>
    <cfRule type="cellIs" dxfId="21" priority="5073" operator="equal">
      <formula>$I$217</formula>
    </cfRule>
  </conditionalFormatting>
  <conditionalFormatting sqref="D996">
    <cfRule type="duplicateValues" dxfId="20" priority="5074"/>
    <cfRule type="cellIs" dxfId="19" priority="5075" operator="equal">
      <formula>$I$217</formula>
    </cfRule>
  </conditionalFormatting>
  <conditionalFormatting sqref="D1133">
    <cfRule type="duplicateValues" dxfId="18" priority="5076"/>
    <cfRule type="cellIs" dxfId="17" priority="5077" operator="equal">
      <formula>$I$217</formula>
    </cfRule>
  </conditionalFormatting>
  <conditionalFormatting sqref="D1138">
    <cfRule type="duplicateValues" dxfId="16" priority="5078"/>
    <cfRule type="cellIs" dxfId="15" priority="5079" operator="equal">
      <formula>$I$217</formula>
    </cfRule>
  </conditionalFormatting>
  <conditionalFormatting sqref="D1190">
    <cfRule type="duplicateValues" dxfId="14" priority="5080"/>
    <cfRule type="cellIs" dxfId="13" priority="5081" operator="equal">
      <formula>$I$217</formula>
    </cfRule>
  </conditionalFormatting>
  <conditionalFormatting sqref="D1248">
    <cfRule type="duplicateValues" dxfId="12" priority="5082"/>
    <cfRule type="cellIs" dxfId="11" priority="5083" operator="equal">
      <formula>$I$217</formula>
    </cfRule>
  </conditionalFormatting>
  <conditionalFormatting sqref="D1364">
    <cfRule type="duplicateValues" dxfId="10" priority="5084"/>
    <cfRule type="cellIs" dxfId="9" priority="5085" operator="equal">
      <formula>$I$217</formula>
    </cfRule>
  </conditionalFormatting>
  <conditionalFormatting sqref="D1371">
    <cfRule type="duplicateValues" dxfId="8" priority="5086"/>
    <cfRule type="cellIs" dxfId="7" priority="5087" operator="equal">
      <formula>$I$217</formula>
    </cfRule>
  </conditionalFormatting>
  <conditionalFormatting sqref="D1380">
    <cfRule type="duplicateValues" dxfId="6" priority="5088"/>
    <cfRule type="cellIs" dxfId="5" priority="5089" operator="equal">
      <formula>$I$217</formula>
    </cfRule>
  </conditionalFormatting>
  <conditionalFormatting sqref="D1381">
    <cfRule type="duplicateValues" dxfId="4" priority="5090"/>
    <cfRule type="cellIs" dxfId="3" priority="5091" operator="equal">
      <formula>$I$217</formula>
    </cfRule>
  </conditionalFormatting>
  <conditionalFormatting sqref="D1419">
    <cfRule type="duplicateValues" dxfId="2" priority="5092"/>
    <cfRule type="cellIs" dxfId="1" priority="5093" operator="equal">
      <formula>$I$217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4"/>
  <sheetViews>
    <sheetView zoomScaleNormal="100" workbookViewId="0">
      <pane xSplit="10" ySplit="12" topLeftCell="K13" activePane="bottomRight" state="frozen"/>
      <selection pane="topRight" activeCell="K1" sqref="K1"/>
      <selection pane="bottomLeft" activeCell="A14" sqref="A14"/>
      <selection pane="bottomRight" activeCell="A53" sqref="A53:XFD53"/>
    </sheetView>
  </sheetViews>
  <sheetFormatPr defaultRowHeight="12.75" x14ac:dyDescent="0.2"/>
  <cols>
    <col min="1" max="1" width="5.140625" style="25" hidden="1" customWidth="1"/>
    <col min="2" max="2" width="6.7109375" style="90" customWidth="1"/>
    <col min="3" max="3" width="16.85546875" style="134" customWidth="1"/>
    <col min="4" max="4" width="15.28515625" style="90" customWidth="1"/>
    <col min="5" max="5" width="26.28515625" style="134" customWidth="1"/>
    <col min="6" max="6" width="15.28515625" style="90" customWidth="1"/>
    <col min="7" max="7" width="15.28515625" style="124" customWidth="1"/>
    <col min="8" max="8" width="8.140625" style="90" customWidth="1"/>
    <col min="9" max="9" width="7.140625" style="129" customWidth="1"/>
    <col min="10" max="10" width="13.42578125" style="124" customWidth="1"/>
    <col min="11" max="11" width="17.140625" style="90" customWidth="1"/>
    <col min="12" max="12" width="9.42578125" style="90" bestFit="1" customWidth="1"/>
    <col min="13" max="13" width="19" style="90" customWidth="1"/>
    <col min="14" max="14" width="11.5703125" style="90" customWidth="1"/>
    <col min="15" max="15" width="15" style="90" customWidth="1"/>
    <col min="16" max="16" width="12.140625" style="90" customWidth="1"/>
    <col min="17" max="240" width="9.140625" style="90"/>
    <col min="241" max="241" width="5.140625" style="90" customWidth="1"/>
    <col min="242" max="242" width="6.7109375" style="90" customWidth="1"/>
    <col min="243" max="243" width="16.85546875" style="90" customWidth="1"/>
    <col min="244" max="244" width="15.28515625" style="90" customWidth="1"/>
    <col min="245" max="245" width="26.28515625" style="90" customWidth="1"/>
    <col min="246" max="247" width="15.28515625" style="90" customWidth="1"/>
    <col min="248" max="248" width="8.140625" style="90" customWidth="1"/>
    <col min="249" max="249" width="7.140625" style="90" customWidth="1"/>
    <col min="250" max="250" width="13.42578125" style="90" customWidth="1"/>
    <col min="251" max="251" width="17.140625" style="90" customWidth="1"/>
    <col min="252" max="252" width="9.42578125" style="90" customWidth="1"/>
    <col min="253" max="253" width="19" style="90" customWidth="1"/>
    <col min="254" max="254" width="11.5703125" style="90" customWidth="1"/>
    <col min="255" max="255" width="15" style="90" customWidth="1"/>
    <col min="256" max="256" width="12.140625" style="90" customWidth="1"/>
    <col min="257" max="263" width="0" style="90" hidden="1" customWidth="1"/>
    <col min="264" max="496" width="9.140625" style="90"/>
    <col min="497" max="497" width="5.140625" style="90" customWidth="1"/>
    <col min="498" max="498" width="6.7109375" style="90" customWidth="1"/>
    <col min="499" max="499" width="16.85546875" style="90" customWidth="1"/>
    <col min="500" max="500" width="15.28515625" style="90" customWidth="1"/>
    <col min="501" max="501" width="26.28515625" style="90" customWidth="1"/>
    <col min="502" max="503" width="15.28515625" style="90" customWidth="1"/>
    <col min="504" max="504" width="8.140625" style="90" customWidth="1"/>
    <col min="505" max="505" width="7.140625" style="90" customWidth="1"/>
    <col min="506" max="506" width="13.42578125" style="90" customWidth="1"/>
    <col min="507" max="507" width="17.140625" style="90" customWidth="1"/>
    <col min="508" max="508" width="9.42578125" style="90" customWidth="1"/>
    <col min="509" max="509" width="19" style="90" customWidth="1"/>
    <col min="510" max="510" width="11.5703125" style="90" customWidth="1"/>
    <col min="511" max="511" width="15" style="90" customWidth="1"/>
    <col min="512" max="512" width="12.140625" style="90" customWidth="1"/>
    <col min="513" max="519" width="0" style="90" hidden="1" customWidth="1"/>
    <col min="520" max="752" width="9.140625" style="90"/>
    <col min="753" max="753" width="5.140625" style="90" customWidth="1"/>
    <col min="754" max="754" width="6.7109375" style="90" customWidth="1"/>
    <col min="755" max="755" width="16.85546875" style="90" customWidth="1"/>
    <col min="756" max="756" width="15.28515625" style="90" customWidth="1"/>
    <col min="757" max="757" width="26.28515625" style="90" customWidth="1"/>
    <col min="758" max="759" width="15.28515625" style="90" customWidth="1"/>
    <col min="760" max="760" width="8.140625" style="90" customWidth="1"/>
    <col min="761" max="761" width="7.140625" style="90" customWidth="1"/>
    <col min="762" max="762" width="13.42578125" style="90" customWidth="1"/>
    <col min="763" max="763" width="17.140625" style="90" customWidth="1"/>
    <col min="764" max="764" width="9.42578125" style="90" customWidth="1"/>
    <col min="765" max="765" width="19" style="90" customWidth="1"/>
    <col min="766" max="766" width="11.5703125" style="90" customWidth="1"/>
    <col min="767" max="767" width="15" style="90" customWidth="1"/>
    <col min="768" max="768" width="12.140625" style="90" customWidth="1"/>
    <col min="769" max="775" width="0" style="90" hidden="1" customWidth="1"/>
    <col min="776" max="1008" width="9.140625" style="90"/>
    <col min="1009" max="1009" width="5.140625" style="90" customWidth="1"/>
    <col min="1010" max="1010" width="6.7109375" style="90" customWidth="1"/>
    <col min="1011" max="1011" width="16.85546875" style="90" customWidth="1"/>
    <col min="1012" max="1012" width="15.28515625" style="90" customWidth="1"/>
    <col min="1013" max="1013" width="26.28515625" style="90" customWidth="1"/>
    <col min="1014" max="1015" width="15.28515625" style="90" customWidth="1"/>
    <col min="1016" max="1016" width="8.140625" style="90" customWidth="1"/>
    <col min="1017" max="1017" width="7.140625" style="90" customWidth="1"/>
    <col min="1018" max="1018" width="13.42578125" style="90" customWidth="1"/>
    <col min="1019" max="1019" width="17.140625" style="90" customWidth="1"/>
    <col min="1020" max="1020" width="9.42578125" style="90" customWidth="1"/>
    <col min="1021" max="1021" width="19" style="90" customWidth="1"/>
    <col min="1022" max="1022" width="11.5703125" style="90" customWidth="1"/>
    <col min="1023" max="1023" width="15" style="90" customWidth="1"/>
    <col min="1024" max="1024" width="12.140625" style="90" customWidth="1"/>
    <col min="1025" max="1031" width="0" style="90" hidden="1" customWidth="1"/>
    <col min="1032" max="1264" width="9.140625" style="90"/>
    <col min="1265" max="1265" width="5.140625" style="90" customWidth="1"/>
    <col min="1266" max="1266" width="6.7109375" style="90" customWidth="1"/>
    <col min="1267" max="1267" width="16.85546875" style="90" customWidth="1"/>
    <col min="1268" max="1268" width="15.28515625" style="90" customWidth="1"/>
    <col min="1269" max="1269" width="26.28515625" style="90" customWidth="1"/>
    <col min="1270" max="1271" width="15.28515625" style="90" customWidth="1"/>
    <col min="1272" max="1272" width="8.140625" style="90" customWidth="1"/>
    <col min="1273" max="1273" width="7.140625" style="90" customWidth="1"/>
    <col min="1274" max="1274" width="13.42578125" style="90" customWidth="1"/>
    <col min="1275" max="1275" width="17.140625" style="90" customWidth="1"/>
    <col min="1276" max="1276" width="9.42578125" style="90" customWidth="1"/>
    <col min="1277" max="1277" width="19" style="90" customWidth="1"/>
    <col min="1278" max="1278" width="11.5703125" style="90" customWidth="1"/>
    <col min="1279" max="1279" width="15" style="90" customWidth="1"/>
    <col min="1280" max="1280" width="12.140625" style="90" customWidth="1"/>
    <col min="1281" max="1287" width="0" style="90" hidden="1" customWidth="1"/>
    <col min="1288" max="1520" width="9.140625" style="90"/>
    <col min="1521" max="1521" width="5.140625" style="90" customWidth="1"/>
    <col min="1522" max="1522" width="6.7109375" style="90" customWidth="1"/>
    <col min="1523" max="1523" width="16.85546875" style="90" customWidth="1"/>
    <col min="1524" max="1524" width="15.28515625" style="90" customWidth="1"/>
    <col min="1525" max="1525" width="26.28515625" style="90" customWidth="1"/>
    <col min="1526" max="1527" width="15.28515625" style="90" customWidth="1"/>
    <col min="1528" max="1528" width="8.140625" style="90" customWidth="1"/>
    <col min="1529" max="1529" width="7.140625" style="90" customWidth="1"/>
    <col min="1530" max="1530" width="13.42578125" style="90" customWidth="1"/>
    <col min="1531" max="1531" width="17.140625" style="90" customWidth="1"/>
    <col min="1532" max="1532" width="9.42578125" style="90" customWidth="1"/>
    <col min="1533" max="1533" width="19" style="90" customWidth="1"/>
    <col min="1534" max="1534" width="11.5703125" style="90" customWidth="1"/>
    <col min="1535" max="1535" width="15" style="90" customWidth="1"/>
    <col min="1536" max="1536" width="12.140625" style="90" customWidth="1"/>
    <col min="1537" max="1543" width="0" style="90" hidden="1" customWidth="1"/>
    <col min="1544" max="1776" width="9.140625" style="90"/>
    <col min="1777" max="1777" width="5.140625" style="90" customWidth="1"/>
    <col min="1778" max="1778" width="6.7109375" style="90" customWidth="1"/>
    <col min="1779" max="1779" width="16.85546875" style="90" customWidth="1"/>
    <col min="1780" max="1780" width="15.28515625" style="90" customWidth="1"/>
    <col min="1781" max="1781" width="26.28515625" style="90" customWidth="1"/>
    <col min="1782" max="1783" width="15.28515625" style="90" customWidth="1"/>
    <col min="1784" max="1784" width="8.140625" style="90" customWidth="1"/>
    <col min="1785" max="1785" width="7.140625" style="90" customWidth="1"/>
    <col min="1786" max="1786" width="13.42578125" style="90" customWidth="1"/>
    <col min="1787" max="1787" width="17.140625" style="90" customWidth="1"/>
    <col min="1788" max="1788" width="9.42578125" style="90" customWidth="1"/>
    <col min="1789" max="1789" width="19" style="90" customWidth="1"/>
    <col min="1790" max="1790" width="11.5703125" style="90" customWidth="1"/>
    <col min="1791" max="1791" width="15" style="90" customWidth="1"/>
    <col min="1792" max="1792" width="12.140625" style="90" customWidth="1"/>
    <col min="1793" max="1799" width="0" style="90" hidden="1" customWidth="1"/>
    <col min="1800" max="2032" width="9.140625" style="90"/>
    <col min="2033" max="2033" width="5.140625" style="90" customWidth="1"/>
    <col min="2034" max="2034" width="6.7109375" style="90" customWidth="1"/>
    <col min="2035" max="2035" width="16.85546875" style="90" customWidth="1"/>
    <col min="2036" max="2036" width="15.28515625" style="90" customWidth="1"/>
    <col min="2037" max="2037" width="26.28515625" style="90" customWidth="1"/>
    <col min="2038" max="2039" width="15.28515625" style="90" customWidth="1"/>
    <col min="2040" max="2040" width="8.140625" style="90" customWidth="1"/>
    <col min="2041" max="2041" width="7.140625" style="90" customWidth="1"/>
    <col min="2042" max="2042" width="13.42578125" style="90" customWidth="1"/>
    <col min="2043" max="2043" width="17.140625" style="90" customWidth="1"/>
    <col min="2044" max="2044" width="9.42578125" style="90" customWidth="1"/>
    <col min="2045" max="2045" width="19" style="90" customWidth="1"/>
    <col min="2046" max="2046" width="11.5703125" style="90" customWidth="1"/>
    <col min="2047" max="2047" width="15" style="90" customWidth="1"/>
    <col min="2048" max="2048" width="12.140625" style="90" customWidth="1"/>
    <col min="2049" max="2055" width="0" style="90" hidden="1" customWidth="1"/>
    <col min="2056" max="2288" width="9.140625" style="90"/>
    <col min="2289" max="2289" width="5.140625" style="90" customWidth="1"/>
    <col min="2290" max="2290" width="6.7109375" style="90" customWidth="1"/>
    <col min="2291" max="2291" width="16.85546875" style="90" customWidth="1"/>
    <col min="2292" max="2292" width="15.28515625" style="90" customWidth="1"/>
    <col min="2293" max="2293" width="26.28515625" style="90" customWidth="1"/>
    <col min="2294" max="2295" width="15.28515625" style="90" customWidth="1"/>
    <col min="2296" max="2296" width="8.140625" style="90" customWidth="1"/>
    <col min="2297" max="2297" width="7.140625" style="90" customWidth="1"/>
    <col min="2298" max="2298" width="13.42578125" style="90" customWidth="1"/>
    <col min="2299" max="2299" width="17.140625" style="90" customWidth="1"/>
    <col min="2300" max="2300" width="9.42578125" style="90" customWidth="1"/>
    <col min="2301" max="2301" width="19" style="90" customWidth="1"/>
    <col min="2302" max="2302" width="11.5703125" style="90" customWidth="1"/>
    <col min="2303" max="2303" width="15" style="90" customWidth="1"/>
    <col min="2304" max="2304" width="12.140625" style="90" customWidth="1"/>
    <col min="2305" max="2311" width="0" style="90" hidden="1" customWidth="1"/>
    <col min="2312" max="2544" width="9.140625" style="90"/>
    <col min="2545" max="2545" width="5.140625" style="90" customWidth="1"/>
    <col min="2546" max="2546" width="6.7109375" style="90" customWidth="1"/>
    <col min="2547" max="2547" width="16.85546875" style="90" customWidth="1"/>
    <col min="2548" max="2548" width="15.28515625" style="90" customWidth="1"/>
    <col min="2549" max="2549" width="26.28515625" style="90" customWidth="1"/>
    <col min="2550" max="2551" width="15.28515625" style="90" customWidth="1"/>
    <col min="2552" max="2552" width="8.140625" style="90" customWidth="1"/>
    <col min="2553" max="2553" width="7.140625" style="90" customWidth="1"/>
    <col min="2554" max="2554" width="13.42578125" style="90" customWidth="1"/>
    <col min="2555" max="2555" width="17.140625" style="90" customWidth="1"/>
    <col min="2556" max="2556" width="9.42578125" style="90" customWidth="1"/>
    <col min="2557" max="2557" width="19" style="90" customWidth="1"/>
    <col min="2558" max="2558" width="11.5703125" style="90" customWidth="1"/>
    <col min="2559" max="2559" width="15" style="90" customWidth="1"/>
    <col min="2560" max="2560" width="12.140625" style="90" customWidth="1"/>
    <col min="2561" max="2567" width="0" style="90" hidden="1" customWidth="1"/>
    <col min="2568" max="2800" width="9.140625" style="90"/>
    <col min="2801" max="2801" width="5.140625" style="90" customWidth="1"/>
    <col min="2802" max="2802" width="6.7109375" style="90" customWidth="1"/>
    <col min="2803" max="2803" width="16.85546875" style="90" customWidth="1"/>
    <col min="2804" max="2804" width="15.28515625" style="90" customWidth="1"/>
    <col min="2805" max="2805" width="26.28515625" style="90" customWidth="1"/>
    <col min="2806" max="2807" width="15.28515625" style="90" customWidth="1"/>
    <col min="2808" max="2808" width="8.140625" style="90" customWidth="1"/>
    <col min="2809" max="2809" width="7.140625" style="90" customWidth="1"/>
    <col min="2810" max="2810" width="13.42578125" style="90" customWidth="1"/>
    <col min="2811" max="2811" width="17.140625" style="90" customWidth="1"/>
    <col min="2812" max="2812" width="9.42578125" style="90" customWidth="1"/>
    <col min="2813" max="2813" width="19" style="90" customWidth="1"/>
    <col min="2814" max="2814" width="11.5703125" style="90" customWidth="1"/>
    <col min="2815" max="2815" width="15" style="90" customWidth="1"/>
    <col min="2816" max="2816" width="12.140625" style="90" customWidth="1"/>
    <col min="2817" max="2823" width="0" style="90" hidden="1" customWidth="1"/>
    <col min="2824" max="3056" width="9.140625" style="90"/>
    <col min="3057" max="3057" width="5.140625" style="90" customWidth="1"/>
    <col min="3058" max="3058" width="6.7109375" style="90" customWidth="1"/>
    <col min="3059" max="3059" width="16.85546875" style="90" customWidth="1"/>
    <col min="3060" max="3060" width="15.28515625" style="90" customWidth="1"/>
    <col min="3061" max="3061" width="26.28515625" style="90" customWidth="1"/>
    <col min="3062" max="3063" width="15.28515625" style="90" customWidth="1"/>
    <col min="3064" max="3064" width="8.140625" style="90" customWidth="1"/>
    <col min="3065" max="3065" width="7.140625" style="90" customWidth="1"/>
    <col min="3066" max="3066" width="13.42578125" style="90" customWidth="1"/>
    <col min="3067" max="3067" width="17.140625" style="90" customWidth="1"/>
    <col min="3068" max="3068" width="9.42578125" style="90" customWidth="1"/>
    <col min="3069" max="3069" width="19" style="90" customWidth="1"/>
    <col min="3070" max="3070" width="11.5703125" style="90" customWidth="1"/>
    <col min="3071" max="3071" width="15" style="90" customWidth="1"/>
    <col min="3072" max="3072" width="12.140625" style="90" customWidth="1"/>
    <col min="3073" max="3079" width="0" style="90" hidden="1" customWidth="1"/>
    <col min="3080" max="3312" width="9.140625" style="90"/>
    <col min="3313" max="3313" width="5.140625" style="90" customWidth="1"/>
    <col min="3314" max="3314" width="6.7109375" style="90" customWidth="1"/>
    <col min="3315" max="3315" width="16.85546875" style="90" customWidth="1"/>
    <col min="3316" max="3316" width="15.28515625" style="90" customWidth="1"/>
    <col min="3317" max="3317" width="26.28515625" style="90" customWidth="1"/>
    <col min="3318" max="3319" width="15.28515625" style="90" customWidth="1"/>
    <col min="3320" max="3320" width="8.140625" style="90" customWidth="1"/>
    <col min="3321" max="3321" width="7.140625" style="90" customWidth="1"/>
    <col min="3322" max="3322" width="13.42578125" style="90" customWidth="1"/>
    <col min="3323" max="3323" width="17.140625" style="90" customWidth="1"/>
    <col min="3324" max="3324" width="9.42578125" style="90" customWidth="1"/>
    <col min="3325" max="3325" width="19" style="90" customWidth="1"/>
    <col min="3326" max="3326" width="11.5703125" style="90" customWidth="1"/>
    <col min="3327" max="3327" width="15" style="90" customWidth="1"/>
    <col min="3328" max="3328" width="12.140625" style="90" customWidth="1"/>
    <col min="3329" max="3335" width="0" style="90" hidden="1" customWidth="1"/>
    <col min="3336" max="3568" width="9.140625" style="90"/>
    <col min="3569" max="3569" width="5.140625" style="90" customWidth="1"/>
    <col min="3570" max="3570" width="6.7109375" style="90" customWidth="1"/>
    <col min="3571" max="3571" width="16.85546875" style="90" customWidth="1"/>
    <col min="3572" max="3572" width="15.28515625" style="90" customWidth="1"/>
    <col min="3573" max="3573" width="26.28515625" style="90" customWidth="1"/>
    <col min="3574" max="3575" width="15.28515625" style="90" customWidth="1"/>
    <col min="3576" max="3576" width="8.140625" style="90" customWidth="1"/>
    <col min="3577" max="3577" width="7.140625" style="90" customWidth="1"/>
    <col min="3578" max="3578" width="13.42578125" style="90" customWidth="1"/>
    <col min="3579" max="3579" width="17.140625" style="90" customWidth="1"/>
    <col min="3580" max="3580" width="9.42578125" style="90" customWidth="1"/>
    <col min="3581" max="3581" width="19" style="90" customWidth="1"/>
    <col min="3582" max="3582" width="11.5703125" style="90" customWidth="1"/>
    <col min="3583" max="3583" width="15" style="90" customWidth="1"/>
    <col min="3584" max="3584" width="12.140625" style="90" customWidth="1"/>
    <col min="3585" max="3591" width="0" style="90" hidden="1" customWidth="1"/>
    <col min="3592" max="3824" width="9.140625" style="90"/>
    <col min="3825" max="3825" width="5.140625" style="90" customWidth="1"/>
    <col min="3826" max="3826" width="6.7109375" style="90" customWidth="1"/>
    <col min="3827" max="3827" width="16.85546875" style="90" customWidth="1"/>
    <col min="3828" max="3828" width="15.28515625" style="90" customWidth="1"/>
    <col min="3829" max="3829" width="26.28515625" style="90" customWidth="1"/>
    <col min="3830" max="3831" width="15.28515625" style="90" customWidth="1"/>
    <col min="3832" max="3832" width="8.140625" style="90" customWidth="1"/>
    <col min="3833" max="3833" width="7.140625" style="90" customWidth="1"/>
    <col min="3834" max="3834" width="13.42578125" style="90" customWidth="1"/>
    <col min="3835" max="3835" width="17.140625" style="90" customWidth="1"/>
    <col min="3836" max="3836" width="9.42578125" style="90" customWidth="1"/>
    <col min="3837" max="3837" width="19" style="90" customWidth="1"/>
    <col min="3838" max="3838" width="11.5703125" style="90" customWidth="1"/>
    <col min="3839" max="3839" width="15" style="90" customWidth="1"/>
    <col min="3840" max="3840" width="12.140625" style="90" customWidth="1"/>
    <col min="3841" max="3847" width="0" style="90" hidden="1" customWidth="1"/>
    <col min="3848" max="4080" width="9.140625" style="90"/>
    <col min="4081" max="4081" width="5.140625" style="90" customWidth="1"/>
    <col min="4082" max="4082" width="6.7109375" style="90" customWidth="1"/>
    <col min="4083" max="4083" width="16.85546875" style="90" customWidth="1"/>
    <col min="4084" max="4084" width="15.28515625" style="90" customWidth="1"/>
    <col min="4085" max="4085" width="26.28515625" style="90" customWidth="1"/>
    <col min="4086" max="4087" width="15.28515625" style="90" customWidth="1"/>
    <col min="4088" max="4088" width="8.140625" style="90" customWidth="1"/>
    <col min="4089" max="4089" width="7.140625" style="90" customWidth="1"/>
    <col min="4090" max="4090" width="13.42578125" style="90" customWidth="1"/>
    <col min="4091" max="4091" width="17.140625" style="90" customWidth="1"/>
    <col min="4092" max="4092" width="9.42578125" style="90" customWidth="1"/>
    <col min="4093" max="4093" width="19" style="90" customWidth="1"/>
    <col min="4094" max="4094" width="11.5703125" style="90" customWidth="1"/>
    <col min="4095" max="4095" width="15" style="90" customWidth="1"/>
    <col min="4096" max="4096" width="12.140625" style="90" customWidth="1"/>
    <col min="4097" max="4103" width="0" style="90" hidden="1" customWidth="1"/>
    <col min="4104" max="4336" width="9.140625" style="90"/>
    <col min="4337" max="4337" width="5.140625" style="90" customWidth="1"/>
    <col min="4338" max="4338" width="6.7109375" style="90" customWidth="1"/>
    <col min="4339" max="4339" width="16.85546875" style="90" customWidth="1"/>
    <col min="4340" max="4340" width="15.28515625" style="90" customWidth="1"/>
    <col min="4341" max="4341" width="26.28515625" style="90" customWidth="1"/>
    <col min="4342" max="4343" width="15.28515625" style="90" customWidth="1"/>
    <col min="4344" max="4344" width="8.140625" style="90" customWidth="1"/>
    <col min="4345" max="4345" width="7.140625" style="90" customWidth="1"/>
    <col min="4346" max="4346" width="13.42578125" style="90" customWidth="1"/>
    <col min="4347" max="4347" width="17.140625" style="90" customWidth="1"/>
    <col min="4348" max="4348" width="9.42578125" style="90" customWidth="1"/>
    <col min="4349" max="4349" width="19" style="90" customWidth="1"/>
    <col min="4350" max="4350" width="11.5703125" style="90" customWidth="1"/>
    <col min="4351" max="4351" width="15" style="90" customWidth="1"/>
    <col min="4352" max="4352" width="12.140625" style="90" customWidth="1"/>
    <col min="4353" max="4359" width="0" style="90" hidden="1" customWidth="1"/>
    <col min="4360" max="4592" width="9.140625" style="90"/>
    <col min="4593" max="4593" width="5.140625" style="90" customWidth="1"/>
    <col min="4594" max="4594" width="6.7109375" style="90" customWidth="1"/>
    <col min="4595" max="4595" width="16.85546875" style="90" customWidth="1"/>
    <col min="4596" max="4596" width="15.28515625" style="90" customWidth="1"/>
    <col min="4597" max="4597" width="26.28515625" style="90" customWidth="1"/>
    <col min="4598" max="4599" width="15.28515625" style="90" customWidth="1"/>
    <col min="4600" max="4600" width="8.140625" style="90" customWidth="1"/>
    <col min="4601" max="4601" width="7.140625" style="90" customWidth="1"/>
    <col min="4602" max="4602" width="13.42578125" style="90" customWidth="1"/>
    <col min="4603" max="4603" width="17.140625" style="90" customWidth="1"/>
    <col min="4604" max="4604" width="9.42578125" style="90" customWidth="1"/>
    <col min="4605" max="4605" width="19" style="90" customWidth="1"/>
    <col min="4606" max="4606" width="11.5703125" style="90" customWidth="1"/>
    <col min="4607" max="4607" width="15" style="90" customWidth="1"/>
    <col min="4608" max="4608" width="12.140625" style="90" customWidth="1"/>
    <col min="4609" max="4615" width="0" style="90" hidden="1" customWidth="1"/>
    <col min="4616" max="4848" width="9.140625" style="90"/>
    <col min="4849" max="4849" width="5.140625" style="90" customWidth="1"/>
    <col min="4850" max="4850" width="6.7109375" style="90" customWidth="1"/>
    <col min="4851" max="4851" width="16.85546875" style="90" customWidth="1"/>
    <col min="4852" max="4852" width="15.28515625" style="90" customWidth="1"/>
    <col min="4853" max="4853" width="26.28515625" style="90" customWidth="1"/>
    <col min="4854" max="4855" width="15.28515625" style="90" customWidth="1"/>
    <col min="4856" max="4856" width="8.140625" style="90" customWidth="1"/>
    <col min="4857" max="4857" width="7.140625" style="90" customWidth="1"/>
    <col min="4858" max="4858" width="13.42578125" style="90" customWidth="1"/>
    <col min="4859" max="4859" width="17.140625" style="90" customWidth="1"/>
    <col min="4860" max="4860" width="9.42578125" style="90" customWidth="1"/>
    <col min="4861" max="4861" width="19" style="90" customWidth="1"/>
    <col min="4862" max="4862" width="11.5703125" style="90" customWidth="1"/>
    <col min="4863" max="4863" width="15" style="90" customWidth="1"/>
    <col min="4864" max="4864" width="12.140625" style="90" customWidth="1"/>
    <col min="4865" max="4871" width="0" style="90" hidden="1" customWidth="1"/>
    <col min="4872" max="5104" width="9.140625" style="90"/>
    <col min="5105" max="5105" width="5.140625" style="90" customWidth="1"/>
    <col min="5106" max="5106" width="6.7109375" style="90" customWidth="1"/>
    <col min="5107" max="5107" width="16.85546875" style="90" customWidth="1"/>
    <col min="5108" max="5108" width="15.28515625" style="90" customWidth="1"/>
    <col min="5109" max="5109" width="26.28515625" style="90" customWidth="1"/>
    <col min="5110" max="5111" width="15.28515625" style="90" customWidth="1"/>
    <col min="5112" max="5112" width="8.140625" style="90" customWidth="1"/>
    <col min="5113" max="5113" width="7.140625" style="90" customWidth="1"/>
    <col min="5114" max="5114" width="13.42578125" style="90" customWidth="1"/>
    <col min="5115" max="5115" width="17.140625" style="90" customWidth="1"/>
    <col min="5116" max="5116" width="9.42578125" style="90" customWidth="1"/>
    <col min="5117" max="5117" width="19" style="90" customWidth="1"/>
    <col min="5118" max="5118" width="11.5703125" style="90" customWidth="1"/>
    <col min="5119" max="5119" width="15" style="90" customWidth="1"/>
    <col min="5120" max="5120" width="12.140625" style="90" customWidth="1"/>
    <col min="5121" max="5127" width="0" style="90" hidden="1" customWidth="1"/>
    <col min="5128" max="5360" width="9.140625" style="90"/>
    <col min="5361" max="5361" width="5.140625" style="90" customWidth="1"/>
    <col min="5362" max="5362" width="6.7109375" style="90" customWidth="1"/>
    <col min="5363" max="5363" width="16.85546875" style="90" customWidth="1"/>
    <col min="5364" max="5364" width="15.28515625" style="90" customWidth="1"/>
    <col min="5365" max="5365" width="26.28515625" style="90" customWidth="1"/>
    <col min="5366" max="5367" width="15.28515625" style="90" customWidth="1"/>
    <col min="5368" max="5368" width="8.140625" style="90" customWidth="1"/>
    <col min="5369" max="5369" width="7.140625" style="90" customWidth="1"/>
    <col min="5370" max="5370" width="13.42578125" style="90" customWidth="1"/>
    <col min="5371" max="5371" width="17.140625" style="90" customWidth="1"/>
    <col min="5372" max="5372" width="9.42578125" style="90" customWidth="1"/>
    <col min="5373" max="5373" width="19" style="90" customWidth="1"/>
    <col min="5374" max="5374" width="11.5703125" style="90" customWidth="1"/>
    <col min="5375" max="5375" width="15" style="90" customWidth="1"/>
    <col min="5376" max="5376" width="12.140625" style="90" customWidth="1"/>
    <col min="5377" max="5383" width="0" style="90" hidden="1" customWidth="1"/>
    <col min="5384" max="5616" width="9.140625" style="90"/>
    <col min="5617" max="5617" width="5.140625" style="90" customWidth="1"/>
    <col min="5618" max="5618" width="6.7109375" style="90" customWidth="1"/>
    <col min="5619" max="5619" width="16.85546875" style="90" customWidth="1"/>
    <col min="5620" max="5620" width="15.28515625" style="90" customWidth="1"/>
    <col min="5621" max="5621" width="26.28515625" style="90" customWidth="1"/>
    <col min="5622" max="5623" width="15.28515625" style="90" customWidth="1"/>
    <col min="5624" max="5624" width="8.140625" style="90" customWidth="1"/>
    <col min="5625" max="5625" width="7.140625" style="90" customWidth="1"/>
    <col min="5626" max="5626" width="13.42578125" style="90" customWidth="1"/>
    <col min="5627" max="5627" width="17.140625" style="90" customWidth="1"/>
    <col min="5628" max="5628" width="9.42578125" style="90" customWidth="1"/>
    <col min="5629" max="5629" width="19" style="90" customWidth="1"/>
    <col min="5630" max="5630" width="11.5703125" style="90" customWidth="1"/>
    <col min="5631" max="5631" width="15" style="90" customWidth="1"/>
    <col min="5632" max="5632" width="12.140625" style="90" customWidth="1"/>
    <col min="5633" max="5639" width="0" style="90" hidden="1" customWidth="1"/>
    <col min="5640" max="5872" width="9.140625" style="90"/>
    <col min="5873" max="5873" width="5.140625" style="90" customWidth="1"/>
    <col min="5874" max="5874" width="6.7109375" style="90" customWidth="1"/>
    <col min="5875" max="5875" width="16.85546875" style="90" customWidth="1"/>
    <col min="5876" max="5876" width="15.28515625" style="90" customWidth="1"/>
    <col min="5877" max="5877" width="26.28515625" style="90" customWidth="1"/>
    <col min="5878" max="5879" width="15.28515625" style="90" customWidth="1"/>
    <col min="5880" max="5880" width="8.140625" style="90" customWidth="1"/>
    <col min="5881" max="5881" width="7.140625" style="90" customWidth="1"/>
    <col min="5882" max="5882" width="13.42578125" style="90" customWidth="1"/>
    <col min="5883" max="5883" width="17.140625" style="90" customWidth="1"/>
    <col min="5884" max="5884" width="9.42578125" style="90" customWidth="1"/>
    <col min="5885" max="5885" width="19" style="90" customWidth="1"/>
    <col min="5886" max="5886" width="11.5703125" style="90" customWidth="1"/>
    <col min="5887" max="5887" width="15" style="90" customWidth="1"/>
    <col min="5888" max="5888" width="12.140625" style="90" customWidth="1"/>
    <col min="5889" max="5895" width="0" style="90" hidden="1" customWidth="1"/>
    <col min="5896" max="6128" width="9.140625" style="90"/>
    <col min="6129" max="6129" width="5.140625" style="90" customWidth="1"/>
    <col min="6130" max="6130" width="6.7109375" style="90" customWidth="1"/>
    <col min="6131" max="6131" width="16.85546875" style="90" customWidth="1"/>
    <col min="6132" max="6132" width="15.28515625" style="90" customWidth="1"/>
    <col min="6133" max="6133" width="26.28515625" style="90" customWidth="1"/>
    <col min="6134" max="6135" width="15.28515625" style="90" customWidth="1"/>
    <col min="6136" max="6136" width="8.140625" style="90" customWidth="1"/>
    <col min="6137" max="6137" width="7.140625" style="90" customWidth="1"/>
    <col min="6138" max="6138" width="13.42578125" style="90" customWidth="1"/>
    <col min="6139" max="6139" width="17.140625" style="90" customWidth="1"/>
    <col min="6140" max="6140" width="9.42578125" style="90" customWidth="1"/>
    <col min="6141" max="6141" width="19" style="90" customWidth="1"/>
    <col min="6142" max="6142" width="11.5703125" style="90" customWidth="1"/>
    <col min="6143" max="6143" width="15" style="90" customWidth="1"/>
    <col min="6144" max="6144" width="12.140625" style="90" customWidth="1"/>
    <col min="6145" max="6151" width="0" style="90" hidden="1" customWidth="1"/>
    <col min="6152" max="6384" width="9.140625" style="90"/>
    <col min="6385" max="6385" width="5.140625" style="90" customWidth="1"/>
    <col min="6386" max="6386" width="6.7109375" style="90" customWidth="1"/>
    <col min="6387" max="6387" width="16.85546875" style="90" customWidth="1"/>
    <col min="6388" max="6388" width="15.28515625" style="90" customWidth="1"/>
    <col min="6389" max="6389" width="26.28515625" style="90" customWidth="1"/>
    <col min="6390" max="6391" width="15.28515625" style="90" customWidth="1"/>
    <col min="6392" max="6392" width="8.140625" style="90" customWidth="1"/>
    <col min="6393" max="6393" width="7.140625" style="90" customWidth="1"/>
    <col min="6394" max="6394" width="13.42578125" style="90" customWidth="1"/>
    <col min="6395" max="6395" width="17.140625" style="90" customWidth="1"/>
    <col min="6396" max="6396" width="9.42578125" style="90" customWidth="1"/>
    <col min="6397" max="6397" width="19" style="90" customWidth="1"/>
    <col min="6398" max="6398" width="11.5703125" style="90" customWidth="1"/>
    <col min="6399" max="6399" width="15" style="90" customWidth="1"/>
    <col min="6400" max="6400" width="12.140625" style="90" customWidth="1"/>
    <col min="6401" max="6407" width="0" style="90" hidden="1" customWidth="1"/>
    <col min="6408" max="6640" width="9.140625" style="90"/>
    <col min="6641" max="6641" width="5.140625" style="90" customWidth="1"/>
    <col min="6642" max="6642" width="6.7109375" style="90" customWidth="1"/>
    <col min="6643" max="6643" width="16.85546875" style="90" customWidth="1"/>
    <col min="6644" max="6644" width="15.28515625" style="90" customWidth="1"/>
    <col min="6645" max="6645" width="26.28515625" style="90" customWidth="1"/>
    <col min="6646" max="6647" width="15.28515625" style="90" customWidth="1"/>
    <col min="6648" max="6648" width="8.140625" style="90" customWidth="1"/>
    <col min="6649" max="6649" width="7.140625" style="90" customWidth="1"/>
    <col min="6650" max="6650" width="13.42578125" style="90" customWidth="1"/>
    <col min="6651" max="6651" width="17.140625" style="90" customWidth="1"/>
    <col min="6652" max="6652" width="9.42578125" style="90" customWidth="1"/>
    <col min="6653" max="6653" width="19" style="90" customWidth="1"/>
    <col min="6654" max="6654" width="11.5703125" style="90" customWidth="1"/>
    <col min="6655" max="6655" width="15" style="90" customWidth="1"/>
    <col min="6656" max="6656" width="12.140625" style="90" customWidth="1"/>
    <col min="6657" max="6663" width="0" style="90" hidden="1" customWidth="1"/>
    <col min="6664" max="6896" width="9.140625" style="90"/>
    <col min="6897" max="6897" width="5.140625" style="90" customWidth="1"/>
    <col min="6898" max="6898" width="6.7109375" style="90" customWidth="1"/>
    <col min="6899" max="6899" width="16.85546875" style="90" customWidth="1"/>
    <col min="6900" max="6900" width="15.28515625" style="90" customWidth="1"/>
    <col min="6901" max="6901" width="26.28515625" style="90" customWidth="1"/>
    <col min="6902" max="6903" width="15.28515625" style="90" customWidth="1"/>
    <col min="6904" max="6904" width="8.140625" style="90" customWidth="1"/>
    <col min="6905" max="6905" width="7.140625" style="90" customWidth="1"/>
    <col min="6906" max="6906" width="13.42578125" style="90" customWidth="1"/>
    <col min="6907" max="6907" width="17.140625" style="90" customWidth="1"/>
    <col min="6908" max="6908" width="9.42578125" style="90" customWidth="1"/>
    <col min="6909" max="6909" width="19" style="90" customWidth="1"/>
    <col min="6910" max="6910" width="11.5703125" style="90" customWidth="1"/>
    <col min="6911" max="6911" width="15" style="90" customWidth="1"/>
    <col min="6912" max="6912" width="12.140625" style="90" customWidth="1"/>
    <col min="6913" max="6919" width="0" style="90" hidden="1" customWidth="1"/>
    <col min="6920" max="7152" width="9.140625" style="90"/>
    <col min="7153" max="7153" width="5.140625" style="90" customWidth="1"/>
    <col min="7154" max="7154" width="6.7109375" style="90" customWidth="1"/>
    <col min="7155" max="7155" width="16.85546875" style="90" customWidth="1"/>
    <col min="7156" max="7156" width="15.28515625" style="90" customWidth="1"/>
    <col min="7157" max="7157" width="26.28515625" style="90" customWidth="1"/>
    <col min="7158" max="7159" width="15.28515625" style="90" customWidth="1"/>
    <col min="7160" max="7160" width="8.140625" style="90" customWidth="1"/>
    <col min="7161" max="7161" width="7.140625" style="90" customWidth="1"/>
    <col min="7162" max="7162" width="13.42578125" style="90" customWidth="1"/>
    <col min="7163" max="7163" width="17.140625" style="90" customWidth="1"/>
    <col min="7164" max="7164" width="9.42578125" style="90" customWidth="1"/>
    <col min="7165" max="7165" width="19" style="90" customWidth="1"/>
    <col min="7166" max="7166" width="11.5703125" style="90" customWidth="1"/>
    <col min="7167" max="7167" width="15" style="90" customWidth="1"/>
    <col min="7168" max="7168" width="12.140625" style="90" customWidth="1"/>
    <col min="7169" max="7175" width="0" style="90" hidden="1" customWidth="1"/>
    <col min="7176" max="7408" width="9.140625" style="90"/>
    <col min="7409" max="7409" width="5.140625" style="90" customWidth="1"/>
    <col min="7410" max="7410" width="6.7109375" style="90" customWidth="1"/>
    <col min="7411" max="7411" width="16.85546875" style="90" customWidth="1"/>
    <col min="7412" max="7412" width="15.28515625" style="90" customWidth="1"/>
    <col min="7413" max="7413" width="26.28515625" style="90" customWidth="1"/>
    <col min="7414" max="7415" width="15.28515625" style="90" customWidth="1"/>
    <col min="7416" max="7416" width="8.140625" style="90" customWidth="1"/>
    <col min="7417" max="7417" width="7.140625" style="90" customWidth="1"/>
    <col min="7418" max="7418" width="13.42578125" style="90" customWidth="1"/>
    <col min="7419" max="7419" width="17.140625" style="90" customWidth="1"/>
    <col min="7420" max="7420" width="9.42578125" style="90" customWidth="1"/>
    <col min="7421" max="7421" width="19" style="90" customWidth="1"/>
    <col min="7422" max="7422" width="11.5703125" style="90" customWidth="1"/>
    <col min="7423" max="7423" width="15" style="90" customWidth="1"/>
    <col min="7424" max="7424" width="12.140625" style="90" customWidth="1"/>
    <col min="7425" max="7431" width="0" style="90" hidden="1" customWidth="1"/>
    <col min="7432" max="7664" width="9.140625" style="90"/>
    <col min="7665" max="7665" width="5.140625" style="90" customWidth="1"/>
    <col min="7666" max="7666" width="6.7109375" style="90" customWidth="1"/>
    <col min="7667" max="7667" width="16.85546875" style="90" customWidth="1"/>
    <col min="7668" max="7668" width="15.28515625" style="90" customWidth="1"/>
    <col min="7669" max="7669" width="26.28515625" style="90" customWidth="1"/>
    <col min="7670" max="7671" width="15.28515625" style="90" customWidth="1"/>
    <col min="7672" max="7672" width="8.140625" style="90" customWidth="1"/>
    <col min="7673" max="7673" width="7.140625" style="90" customWidth="1"/>
    <col min="7674" max="7674" width="13.42578125" style="90" customWidth="1"/>
    <col min="7675" max="7675" width="17.140625" style="90" customWidth="1"/>
    <col min="7676" max="7676" width="9.42578125" style="90" customWidth="1"/>
    <col min="7677" max="7677" width="19" style="90" customWidth="1"/>
    <col min="7678" max="7678" width="11.5703125" style="90" customWidth="1"/>
    <col min="7679" max="7679" width="15" style="90" customWidth="1"/>
    <col min="7680" max="7680" width="12.140625" style="90" customWidth="1"/>
    <col min="7681" max="7687" width="0" style="90" hidden="1" customWidth="1"/>
    <col min="7688" max="7920" width="9.140625" style="90"/>
    <col min="7921" max="7921" width="5.140625" style="90" customWidth="1"/>
    <col min="7922" max="7922" width="6.7109375" style="90" customWidth="1"/>
    <col min="7923" max="7923" width="16.85546875" style="90" customWidth="1"/>
    <col min="7924" max="7924" width="15.28515625" style="90" customWidth="1"/>
    <col min="7925" max="7925" width="26.28515625" style="90" customWidth="1"/>
    <col min="7926" max="7927" width="15.28515625" style="90" customWidth="1"/>
    <col min="7928" max="7928" width="8.140625" style="90" customWidth="1"/>
    <col min="7929" max="7929" width="7.140625" style="90" customWidth="1"/>
    <col min="7930" max="7930" width="13.42578125" style="90" customWidth="1"/>
    <col min="7931" max="7931" width="17.140625" style="90" customWidth="1"/>
    <col min="7932" max="7932" width="9.42578125" style="90" customWidth="1"/>
    <col min="7933" max="7933" width="19" style="90" customWidth="1"/>
    <col min="7934" max="7934" width="11.5703125" style="90" customWidth="1"/>
    <col min="7935" max="7935" width="15" style="90" customWidth="1"/>
    <col min="7936" max="7936" width="12.140625" style="90" customWidth="1"/>
    <col min="7937" max="7943" width="0" style="90" hidden="1" customWidth="1"/>
    <col min="7944" max="8176" width="9.140625" style="90"/>
    <col min="8177" max="8177" width="5.140625" style="90" customWidth="1"/>
    <col min="8178" max="8178" width="6.7109375" style="90" customWidth="1"/>
    <col min="8179" max="8179" width="16.85546875" style="90" customWidth="1"/>
    <col min="8180" max="8180" width="15.28515625" style="90" customWidth="1"/>
    <col min="8181" max="8181" width="26.28515625" style="90" customWidth="1"/>
    <col min="8182" max="8183" width="15.28515625" style="90" customWidth="1"/>
    <col min="8184" max="8184" width="8.140625" style="90" customWidth="1"/>
    <col min="8185" max="8185" width="7.140625" style="90" customWidth="1"/>
    <col min="8186" max="8186" width="13.42578125" style="90" customWidth="1"/>
    <col min="8187" max="8187" width="17.140625" style="90" customWidth="1"/>
    <col min="8188" max="8188" width="9.42578125" style="90" customWidth="1"/>
    <col min="8189" max="8189" width="19" style="90" customWidth="1"/>
    <col min="8190" max="8190" width="11.5703125" style="90" customWidth="1"/>
    <col min="8191" max="8191" width="15" style="90" customWidth="1"/>
    <col min="8192" max="8192" width="12.140625" style="90" customWidth="1"/>
    <col min="8193" max="8199" width="0" style="90" hidden="1" customWidth="1"/>
    <col min="8200" max="8432" width="9.140625" style="90"/>
    <col min="8433" max="8433" width="5.140625" style="90" customWidth="1"/>
    <col min="8434" max="8434" width="6.7109375" style="90" customWidth="1"/>
    <col min="8435" max="8435" width="16.85546875" style="90" customWidth="1"/>
    <col min="8436" max="8436" width="15.28515625" style="90" customWidth="1"/>
    <col min="8437" max="8437" width="26.28515625" style="90" customWidth="1"/>
    <col min="8438" max="8439" width="15.28515625" style="90" customWidth="1"/>
    <col min="8440" max="8440" width="8.140625" style="90" customWidth="1"/>
    <col min="8441" max="8441" width="7.140625" style="90" customWidth="1"/>
    <col min="8442" max="8442" width="13.42578125" style="90" customWidth="1"/>
    <col min="8443" max="8443" width="17.140625" style="90" customWidth="1"/>
    <col min="8444" max="8444" width="9.42578125" style="90" customWidth="1"/>
    <col min="8445" max="8445" width="19" style="90" customWidth="1"/>
    <col min="8446" max="8446" width="11.5703125" style="90" customWidth="1"/>
    <col min="8447" max="8447" width="15" style="90" customWidth="1"/>
    <col min="8448" max="8448" width="12.140625" style="90" customWidth="1"/>
    <col min="8449" max="8455" width="0" style="90" hidden="1" customWidth="1"/>
    <col min="8456" max="8688" width="9.140625" style="90"/>
    <col min="8689" max="8689" width="5.140625" style="90" customWidth="1"/>
    <col min="8690" max="8690" width="6.7109375" style="90" customWidth="1"/>
    <col min="8691" max="8691" width="16.85546875" style="90" customWidth="1"/>
    <col min="8692" max="8692" width="15.28515625" style="90" customWidth="1"/>
    <col min="8693" max="8693" width="26.28515625" style="90" customWidth="1"/>
    <col min="8694" max="8695" width="15.28515625" style="90" customWidth="1"/>
    <col min="8696" max="8696" width="8.140625" style="90" customWidth="1"/>
    <col min="8697" max="8697" width="7.140625" style="90" customWidth="1"/>
    <col min="8698" max="8698" width="13.42578125" style="90" customWidth="1"/>
    <col min="8699" max="8699" width="17.140625" style="90" customWidth="1"/>
    <col min="8700" max="8700" width="9.42578125" style="90" customWidth="1"/>
    <col min="8701" max="8701" width="19" style="90" customWidth="1"/>
    <col min="8702" max="8702" width="11.5703125" style="90" customWidth="1"/>
    <col min="8703" max="8703" width="15" style="90" customWidth="1"/>
    <col min="8704" max="8704" width="12.140625" style="90" customWidth="1"/>
    <col min="8705" max="8711" width="0" style="90" hidden="1" customWidth="1"/>
    <col min="8712" max="8944" width="9.140625" style="90"/>
    <col min="8945" max="8945" width="5.140625" style="90" customWidth="1"/>
    <col min="8946" max="8946" width="6.7109375" style="90" customWidth="1"/>
    <col min="8947" max="8947" width="16.85546875" style="90" customWidth="1"/>
    <col min="8948" max="8948" width="15.28515625" style="90" customWidth="1"/>
    <col min="8949" max="8949" width="26.28515625" style="90" customWidth="1"/>
    <col min="8950" max="8951" width="15.28515625" style="90" customWidth="1"/>
    <col min="8952" max="8952" width="8.140625" style="90" customWidth="1"/>
    <col min="8953" max="8953" width="7.140625" style="90" customWidth="1"/>
    <col min="8954" max="8954" width="13.42578125" style="90" customWidth="1"/>
    <col min="8955" max="8955" width="17.140625" style="90" customWidth="1"/>
    <col min="8956" max="8956" width="9.42578125" style="90" customWidth="1"/>
    <col min="8957" max="8957" width="19" style="90" customWidth="1"/>
    <col min="8958" max="8958" width="11.5703125" style="90" customWidth="1"/>
    <col min="8959" max="8959" width="15" style="90" customWidth="1"/>
    <col min="8960" max="8960" width="12.140625" style="90" customWidth="1"/>
    <col min="8961" max="8967" width="0" style="90" hidden="1" customWidth="1"/>
    <col min="8968" max="9200" width="9.140625" style="90"/>
    <col min="9201" max="9201" width="5.140625" style="90" customWidth="1"/>
    <col min="9202" max="9202" width="6.7109375" style="90" customWidth="1"/>
    <col min="9203" max="9203" width="16.85546875" style="90" customWidth="1"/>
    <col min="9204" max="9204" width="15.28515625" style="90" customWidth="1"/>
    <col min="9205" max="9205" width="26.28515625" style="90" customWidth="1"/>
    <col min="9206" max="9207" width="15.28515625" style="90" customWidth="1"/>
    <col min="9208" max="9208" width="8.140625" style="90" customWidth="1"/>
    <col min="9209" max="9209" width="7.140625" style="90" customWidth="1"/>
    <col min="9210" max="9210" width="13.42578125" style="90" customWidth="1"/>
    <col min="9211" max="9211" width="17.140625" style="90" customWidth="1"/>
    <col min="9212" max="9212" width="9.42578125" style="90" customWidth="1"/>
    <col min="9213" max="9213" width="19" style="90" customWidth="1"/>
    <col min="9214" max="9214" width="11.5703125" style="90" customWidth="1"/>
    <col min="9215" max="9215" width="15" style="90" customWidth="1"/>
    <col min="9216" max="9216" width="12.140625" style="90" customWidth="1"/>
    <col min="9217" max="9223" width="0" style="90" hidden="1" customWidth="1"/>
    <col min="9224" max="9456" width="9.140625" style="90"/>
    <col min="9457" max="9457" width="5.140625" style="90" customWidth="1"/>
    <col min="9458" max="9458" width="6.7109375" style="90" customWidth="1"/>
    <col min="9459" max="9459" width="16.85546875" style="90" customWidth="1"/>
    <col min="9460" max="9460" width="15.28515625" style="90" customWidth="1"/>
    <col min="9461" max="9461" width="26.28515625" style="90" customWidth="1"/>
    <col min="9462" max="9463" width="15.28515625" style="90" customWidth="1"/>
    <col min="9464" max="9464" width="8.140625" style="90" customWidth="1"/>
    <col min="9465" max="9465" width="7.140625" style="90" customWidth="1"/>
    <col min="9466" max="9466" width="13.42578125" style="90" customWidth="1"/>
    <col min="9467" max="9467" width="17.140625" style="90" customWidth="1"/>
    <col min="9468" max="9468" width="9.42578125" style="90" customWidth="1"/>
    <col min="9469" max="9469" width="19" style="90" customWidth="1"/>
    <col min="9470" max="9470" width="11.5703125" style="90" customWidth="1"/>
    <col min="9471" max="9471" width="15" style="90" customWidth="1"/>
    <col min="9472" max="9472" width="12.140625" style="90" customWidth="1"/>
    <col min="9473" max="9479" width="0" style="90" hidden="1" customWidth="1"/>
    <col min="9480" max="9712" width="9.140625" style="90"/>
    <col min="9713" max="9713" width="5.140625" style="90" customWidth="1"/>
    <col min="9714" max="9714" width="6.7109375" style="90" customWidth="1"/>
    <col min="9715" max="9715" width="16.85546875" style="90" customWidth="1"/>
    <col min="9716" max="9716" width="15.28515625" style="90" customWidth="1"/>
    <col min="9717" max="9717" width="26.28515625" style="90" customWidth="1"/>
    <col min="9718" max="9719" width="15.28515625" style="90" customWidth="1"/>
    <col min="9720" max="9720" width="8.140625" style="90" customWidth="1"/>
    <col min="9721" max="9721" width="7.140625" style="90" customWidth="1"/>
    <col min="9722" max="9722" width="13.42578125" style="90" customWidth="1"/>
    <col min="9723" max="9723" width="17.140625" style="90" customWidth="1"/>
    <col min="9724" max="9724" width="9.42578125" style="90" customWidth="1"/>
    <col min="9725" max="9725" width="19" style="90" customWidth="1"/>
    <col min="9726" max="9726" width="11.5703125" style="90" customWidth="1"/>
    <col min="9727" max="9727" width="15" style="90" customWidth="1"/>
    <col min="9728" max="9728" width="12.140625" style="90" customWidth="1"/>
    <col min="9729" max="9735" width="0" style="90" hidden="1" customWidth="1"/>
    <col min="9736" max="9968" width="9.140625" style="90"/>
    <col min="9969" max="9969" width="5.140625" style="90" customWidth="1"/>
    <col min="9970" max="9970" width="6.7109375" style="90" customWidth="1"/>
    <col min="9971" max="9971" width="16.85546875" style="90" customWidth="1"/>
    <col min="9972" max="9972" width="15.28515625" style="90" customWidth="1"/>
    <col min="9973" max="9973" width="26.28515625" style="90" customWidth="1"/>
    <col min="9974" max="9975" width="15.28515625" style="90" customWidth="1"/>
    <col min="9976" max="9976" width="8.140625" style="90" customWidth="1"/>
    <col min="9977" max="9977" width="7.140625" style="90" customWidth="1"/>
    <col min="9978" max="9978" width="13.42578125" style="90" customWidth="1"/>
    <col min="9979" max="9979" width="17.140625" style="90" customWidth="1"/>
    <col min="9980" max="9980" width="9.42578125" style="90" customWidth="1"/>
    <col min="9981" max="9981" width="19" style="90" customWidth="1"/>
    <col min="9982" max="9982" width="11.5703125" style="90" customWidth="1"/>
    <col min="9983" max="9983" width="15" style="90" customWidth="1"/>
    <col min="9984" max="9984" width="12.140625" style="90" customWidth="1"/>
    <col min="9985" max="9991" width="0" style="90" hidden="1" customWidth="1"/>
    <col min="9992" max="10224" width="9.140625" style="90"/>
    <col min="10225" max="10225" width="5.140625" style="90" customWidth="1"/>
    <col min="10226" max="10226" width="6.7109375" style="90" customWidth="1"/>
    <col min="10227" max="10227" width="16.85546875" style="90" customWidth="1"/>
    <col min="10228" max="10228" width="15.28515625" style="90" customWidth="1"/>
    <col min="10229" max="10229" width="26.28515625" style="90" customWidth="1"/>
    <col min="10230" max="10231" width="15.28515625" style="90" customWidth="1"/>
    <col min="10232" max="10232" width="8.140625" style="90" customWidth="1"/>
    <col min="10233" max="10233" width="7.140625" style="90" customWidth="1"/>
    <col min="10234" max="10234" width="13.42578125" style="90" customWidth="1"/>
    <col min="10235" max="10235" width="17.140625" style="90" customWidth="1"/>
    <col min="10236" max="10236" width="9.42578125" style="90" customWidth="1"/>
    <col min="10237" max="10237" width="19" style="90" customWidth="1"/>
    <col min="10238" max="10238" width="11.5703125" style="90" customWidth="1"/>
    <col min="10239" max="10239" width="15" style="90" customWidth="1"/>
    <col min="10240" max="10240" width="12.140625" style="90" customWidth="1"/>
    <col min="10241" max="10247" width="0" style="90" hidden="1" customWidth="1"/>
    <col min="10248" max="10480" width="9.140625" style="90"/>
    <col min="10481" max="10481" width="5.140625" style="90" customWidth="1"/>
    <col min="10482" max="10482" width="6.7109375" style="90" customWidth="1"/>
    <col min="10483" max="10483" width="16.85546875" style="90" customWidth="1"/>
    <col min="10484" max="10484" width="15.28515625" style="90" customWidth="1"/>
    <col min="10485" max="10485" width="26.28515625" style="90" customWidth="1"/>
    <col min="10486" max="10487" width="15.28515625" style="90" customWidth="1"/>
    <col min="10488" max="10488" width="8.140625" style="90" customWidth="1"/>
    <col min="10489" max="10489" width="7.140625" style="90" customWidth="1"/>
    <col min="10490" max="10490" width="13.42578125" style="90" customWidth="1"/>
    <col min="10491" max="10491" width="17.140625" style="90" customWidth="1"/>
    <col min="10492" max="10492" width="9.42578125" style="90" customWidth="1"/>
    <col min="10493" max="10493" width="19" style="90" customWidth="1"/>
    <col min="10494" max="10494" width="11.5703125" style="90" customWidth="1"/>
    <col min="10495" max="10495" width="15" style="90" customWidth="1"/>
    <col min="10496" max="10496" width="12.140625" style="90" customWidth="1"/>
    <col min="10497" max="10503" width="0" style="90" hidden="1" customWidth="1"/>
    <col min="10504" max="10736" width="9.140625" style="90"/>
    <col min="10737" max="10737" width="5.140625" style="90" customWidth="1"/>
    <col min="10738" max="10738" width="6.7109375" style="90" customWidth="1"/>
    <col min="10739" max="10739" width="16.85546875" style="90" customWidth="1"/>
    <col min="10740" max="10740" width="15.28515625" style="90" customWidth="1"/>
    <col min="10741" max="10741" width="26.28515625" style="90" customWidth="1"/>
    <col min="10742" max="10743" width="15.28515625" style="90" customWidth="1"/>
    <col min="10744" max="10744" width="8.140625" style="90" customWidth="1"/>
    <col min="10745" max="10745" width="7.140625" style="90" customWidth="1"/>
    <col min="10746" max="10746" width="13.42578125" style="90" customWidth="1"/>
    <col min="10747" max="10747" width="17.140625" style="90" customWidth="1"/>
    <col min="10748" max="10748" width="9.42578125" style="90" customWidth="1"/>
    <col min="10749" max="10749" width="19" style="90" customWidth="1"/>
    <col min="10750" max="10750" width="11.5703125" style="90" customWidth="1"/>
    <col min="10751" max="10751" width="15" style="90" customWidth="1"/>
    <col min="10752" max="10752" width="12.140625" style="90" customWidth="1"/>
    <col min="10753" max="10759" width="0" style="90" hidden="1" customWidth="1"/>
    <col min="10760" max="10992" width="9.140625" style="90"/>
    <col min="10993" max="10993" width="5.140625" style="90" customWidth="1"/>
    <col min="10994" max="10994" width="6.7109375" style="90" customWidth="1"/>
    <col min="10995" max="10995" width="16.85546875" style="90" customWidth="1"/>
    <col min="10996" max="10996" width="15.28515625" style="90" customWidth="1"/>
    <col min="10997" max="10997" width="26.28515625" style="90" customWidth="1"/>
    <col min="10998" max="10999" width="15.28515625" style="90" customWidth="1"/>
    <col min="11000" max="11000" width="8.140625" style="90" customWidth="1"/>
    <col min="11001" max="11001" width="7.140625" style="90" customWidth="1"/>
    <col min="11002" max="11002" width="13.42578125" style="90" customWidth="1"/>
    <col min="11003" max="11003" width="17.140625" style="90" customWidth="1"/>
    <col min="11004" max="11004" width="9.42578125" style="90" customWidth="1"/>
    <col min="11005" max="11005" width="19" style="90" customWidth="1"/>
    <col min="11006" max="11006" width="11.5703125" style="90" customWidth="1"/>
    <col min="11007" max="11007" width="15" style="90" customWidth="1"/>
    <col min="11008" max="11008" width="12.140625" style="90" customWidth="1"/>
    <col min="11009" max="11015" width="0" style="90" hidden="1" customWidth="1"/>
    <col min="11016" max="11248" width="9.140625" style="90"/>
    <col min="11249" max="11249" width="5.140625" style="90" customWidth="1"/>
    <col min="11250" max="11250" width="6.7109375" style="90" customWidth="1"/>
    <col min="11251" max="11251" width="16.85546875" style="90" customWidth="1"/>
    <col min="11252" max="11252" width="15.28515625" style="90" customWidth="1"/>
    <col min="11253" max="11253" width="26.28515625" style="90" customWidth="1"/>
    <col min="11254" max="11255" width="15.28515625" style="90" customWidth="1"/>
    <col min="11256" max="11256" width="8.140625" style="90" customWidth="1"/>
    <col min="11257" max="11257" width="7.140625" style="90" customWidth="1"/>
    <col min="11258" max="11258" width="13.42578125" style="90" customWidth="1"/>
    <col min="11259" max="11259" width="17.140625" style="90" customWidth="1"/>
    <col min="11260" max="11260" width="9.42578125" style="90" customWidth="1"/>
    <col min="11261" max="11261" width="19" style="90" customWidth="1"/>
    <col min="11262" max="11262" width="11.5703125" style="90" customWidth="1"/>
    <col min="11263" max="11263" width="15" style="90" customWidth="1"/>
    <col min="11264" max="11264" width="12.140625" style="90" customWidth="1"/>
    <col min="11265" max="11271" width="0" style="90" hidden="1" customWidth="1"/>
    <col min="11272" max="11504" width="9.140625" style="90"/>
    <col min="11505" max="11505" width="5.140625" style="90" customWidth="1"/>
    <col min="11506" max="11506" width="6.7109375" style="90" customWidth="1"/>
    <col min="11507" max="11507" width="16.85546875" style="90" customWidth="1"/>
    <col min="11508" max="11508" width="15.28515625" style="90" customWidth="1"/>
    <col min="11509" max="11509" width="26.28515625" style="90" customWidth="1"/>
    <col min="11510" max="11511" width="15.28515625" style="90" customWidth="1"/>
    <col min="11512" max="11512" width="8.140625" style="90" customWidth="1"/>
    <col min="11513" max="11513" width="7.140625" style="90" customWidth="1"/>
    <col min="11514" max="11514" width="13.42578125" style="90" customWidth="1"/>
    <col min="11515" max="11515" width="17.140625" style="90" customWidth="1"/>
    <col min="11516" max="11516" width="9.42578125" style="90" customWidth="1"/>
    <col min="11517" max="11517" width="19" style="90" customWidth="1"/>
    <col min="11518" max="11518" width="11.5703125" style="90" customWidth="1"/>
    <col min="11519" max="11519" width="15" style="90" customWidth="1"/>
    <col min="11520" max="11520" width="12.140625" style="90" customWidth="1"/>
    <col min="11521" max="11527" width="0" style="90" hidden="1" customWidth="1"/>
    <col min="11528" max="11760" width="9.140625" style="90"/>
    <col min="11761" max="11761" width="5.140625" style="90" customWidth="1"/>
    <col min="11762" max="11762" width="6.7109375" style="90" customWidth="1"/>
    <col min="11763" max="11763" width="16.85546875" style="90" customWidth="1"/>
    <col min="11764" max="11764" width="15.28515625" style="90" customWidth="1"/>
    <col min="11765" max="11765" width="26.28515625" style="90" customWidth="1"/>
    <col min="11766" max="11767" width="15.28515625" style="90" customWidth="1"/>
    <col min="11768" max="11768" width="8.140625" style="90" customWidth="1"/>
    <col min="11769" max="11769" width="7.140625" style="90" customWidth="1"/>
    <col min="11770" max="11770" width="13.42578125" style="90" customWidth="1"/>
    <col min="11771" max="11771" width="17.140625" style="90" customWidth="1"/>
    <col min="11772" max="11772" width="9.42578125" style="90" customWidth="1"/>
    <col min="11773" max="11773" width="19" style="90" customWidth="1"/>
    <col min="11774" max="11774" width="11.5703125" style="90" customWidth="1"/>
    <col min="11775" max="11775" width="15" style="90" customWidth="1"/>
    <col min="11776" max="11776" width="12.140625" style="90" customWidth="1"/>
    <col min="11777" max="11783" width="0" style="90" hidden="1" customWidth="1"/>
    <col min="11784" max="12016" width="9.140625" style="90"/>
    <col min="12017" max="12017" width="5.140625" style="90" customWidth="1"/>
    <col min="12018" max="12018" width="6.7109375" style="90" customWidth="1"/>
    <col min="12019" max="12019" width="16.85546875" style="90" customWidth="1"/>
    <col min="12020" max="12020" width="15.28515625" style="90" customWidth="1"/>
    <col min="12021" max="12021" width="26.28515625" style="90" customWidth="1"/>
    <col min="12022" max="12023" width="15.28515625" style="90" customWidth="1"/>
    <col min="12024" max="12024" width="8.140625" style="90" customWidth="1"/>
    <col min="12025" max="12025" width="7.140625" style="90" customWidth="1"/>
    <col min="12026" max="12026" width="13.42578125" style="90" customWidth="1"/>
    <col min="12027" max="12027" width="17.140625" style="90" customWidth="1"/>
    <col min="12028" max="12028" width="9.42578125" style="90" customWidth="1"/>
    <col min="12029" max="12029" width="19" style="90" customWidth="1"/>
    <col min="12030" max="12030" width="11.5703125" style="90" customWidth="1"/>
    <col min="12031" max="12031" width="15" style="90" customWidth="1"/>
    <col min="12032" max="12032" width="12.140625" style="90" customWidth="1"/>
    <col min="12033" max="12039" width="0" style="90" hidden="1" customWidth="1"/>
    <col min="12040" max="12272" width="9.140625" style="90"/>
    <col min="12273" max="12273" width="5.140625" style="90" customWidth="1"/>
    <col min="12274" max="12274" width="6.7109375" style="90" customWidth="1"/>
    <col min="12275" max="12275" width="16.85546875" style="90" customWidth="1"/>
    <col min="12276" max="12276" width="15.28515625" style="90" customWidth="1"/>
    <col min="12277" max="12277" width="26.28515625" style="90" customWidth="1"/>
    <col min="12278" max="12279" width="15.28515625" style="90" customWidth="1"/>
    <col min="12280" max="12280" width="8.140625" style="90" customWidth="1"/>
    <col min="12281" max="12281" width="7.140625" style="90" customWidth="1"/>
    <col min="12282" max="12282" width="13.42578125" style="90" customWidth="1"/>
    <col min="12283" max="12283" width="17.140625" style="90" customWidth="1"/>
    <col min="12284" max="12284" width="9.42578125" style="90" customWidth="1"/>
    <col min="12285" max="12285" width="19" style="90" customWidth="1"/>
    <col min="12286" max="12286" width="11.5703125" style="90" customWidth="1"/>
    <col min="12287" max="12287" width="15" style="90" customWidth="1"/>
    <col min="12288" max="12288" width="12.140625" style="90" customWidth="1"/>
    <col min="12289" max="12295" width="0" style="90" hidden="1" customWidth="1"/>
    <col min="12296" max="12528" width="9.140625" style="90"/>
    <col min="12529" max="12529" width="5.140625" style="90" customWidth="1"/>
    <col min="12530" max="12530" width="6.7109375" style="90" customWidth="1"/>
    <col min="12531" max="12531" width="16.85546875" style="90" customWidth="1"/>
    <col min="12532" max="12532" width="15.28515625" style="90" customWidth="1"/>
    <col min="12533" max="12533" width="26.28515625" style="90" customWidth="1"/>
    <col min="12534" max="12535" width="15.28515625" style="90" customWidth="1"/>
    <col min="12536" max="12536" width="8.140625" style="90" customWidth="1"/>
    <col min="12537" max="12537" width="7.140625" style="90" customWidth="1"/>
    <col min="12538" max="12538" width="13.42578125" style="90" customWidth="1"/>
    <col min="12539" max="12539" width="17.140625" style="90" customWidth="1"/>
    <col min="12540" max="12540" width="9.42578125" style="90" customWidth="1"/>
    <col min="12541" max="12541" width="19" style="90" customWidth="1"/>
    <col min="12542" max="12542" width="11.5703125" style="90" customWidth="1"/>
    <col min="12543" max="12543" width="15" style="90" customWidth="1"/>
    <col min="12544" max="12544" width="12.140625" style="90" customWidth="1"/>
    <col min="12545" max="12551" width="0" style="90" hidden="1" customWidth="1"/>
    <col min="12552" max="12784" width="9.140625" style="90"/>
    <col min="12785" max="12785" width="5.140625" style="90" customWidth="1"/>
    <col min="12786" max="12786" width="6.7109375" style="90" customWidth="1"/>
    <col min="12787" max="12787" width="16.85546875" style="90" customWidth="1"/>
    <col min="12788" max="12788" width="15.28515625" style="90" customWidth="1"/>
    <col min="12789" max="12789" width="26.28515625" style="90" customWidth="1"/>
    <col min="12790" max="12791" width="15.28515625" style="90" customWidth="1"/>
    <col min="12792" max="12792" width="8.140625" style="90" customWidth="1"/>
    <col min="12793" max="12793" width="7.140625" style="90" customWidth="1"/>
    <col min="12794" max="12794" width="13.42578125" style="90" customWidth="1"/>
    <col min="12795" max="12795" width="17.140625" style="90" customWidth="1"/>
    <col min="12796" max="12796" width="9.42578125" style="90" customWidth="1"/>
    <col min="12797" max="12797" width="19" style="90" customWidth="1"/>
    <col min="12798" max="12798" width="11.5703125" style="90" customWidth="1"/>
    <col min="12799" max="12799" width="15" style="90" customWidth="1"/>
    <col min="12800" max="12800" width="12.140625" style="90" customWidth="1"/>
    <col min="12801" max="12807" width="0" style="90" hidden="1" customWidth="1"/>
    <col min="12808" max="13040" width="9.140625" style="90"/>
    <col min="13041" max="13041" width="5.140625" style="90" customWidth="1"/>
    <col min="13042" max="13042" width="6.7109375" style="90" customWidth="1"/>
    <col min="13043" max="13043" width="16.85546875" style="90" customWidth="1"/>
    <col min="13044" max="13044" width="15.28515625" style="90" customWidth="1"/>
    <col min="13045" max="13045" width="26.28515625" style="90" customWidth="1"/>
    <col min="13046" max="13047" width="15.28515625" style="90" customWidth="1"/>
    <col min="13048" max="13048" width="8.140625" style="90" customWidth="1"/>
    <col min="13049" max="13049" width="7.140625" style="90" customWidth="1"/>
    <col min="13050" max="13050" width="13.42578125" style="90" customWidth="1"/>
    <col min="13051" max="13051" width="17.140625" style="90" customWidth="1"/>
    <col min="13052" max="13052" width="9.42578125" style="90" customWidth="1"/>
    <col min="13053" max="13053" width="19" style="90" customWidth="1"/>
    <col min="13054" max="13054" width="11.5703125" style="90" customWidth="1"/>
    <col min="13055" max="13055" width="15" style="90" customWidth="1"/>
    <col min="13056" max="13056" width="12.140625" style="90" customWidth="1"/>
    <col min="13057" max="13063" width="0" style="90" hidden="1" customWidth="1"/>
    <col min="13064" max="13296" width="9.140625" style="90"/>
    <col min="13297" max="13297" width="5.140625" style="90" customWidth="1"/>
    <col min="13298" max="13298" width="6.7109375" style="90" customWidth="1"/>
    <col min="13299" max="13299" width="16.85546875" style="90" customWidth="1"/>
    <col min="13300" max="13300" width="15.28515625" style="90" customWidth="1"/>
    <col min="13301" max="13301" width="26.28515625" style="90" customWidth="1"/>
    <col min="13302" max="13303" width="15.28515625" style="90" customWidth="1"/>
    <col min="13304" max="13304" width="8.140625" style="90" customWidth="1"/>
    <col min="13305" max="13305" width="7.140625" style="90" customWidth="1"/>
    <col min="13306" max="13306" width="13.42578125" style="90" customWidth="1"/>
    <col min="13307" max="13307" width="17.140625" style="90" customWidth="1"/>
    <col min="13308" max="13308" width="9.42578125" style="90" customWidth="1"/>
    <col min="13309" max="13309" width="19" style="90" customWidth="1"/>
    <col min="13310" max="13310" width="11.5703125" style="90" customWidth="1"/>
    <col min="13311" max="13311" width="15" style="90" customWidth="1"/>
    <col min="13312" max="13312" width="12.140625" style="90" customWidth="1"/>
    <col min="13313" max="13319" width="0" style="90" hidden="1" customWidth="1"/>
    <col min="13320" max="13552" width="9.140625" style="90"/>
    <col min="13553" max="13553" width="5.140625" style="90" customWidth="1"/>
    <col min="13554" max="13554" width="6.7109375" style="90" customWidth="1"/>
    <col min="13555" max="13555" width="16.85546875" style="90" customWidth="1"/>
    <col min="13556" max="13556" width="15.28515625" style="90" customWidth="1"/>
    <col min="13557" max="13557" width="26.28515625" style="90" customWidth="1"/>
    <col min="13558" max="13559" width="15.28515625" style="90" customWidth="1"/>
    <col min="13560" max="13560" width="8.140625" style="90" customWidth="1"/>
    <col min="13561" max="13561" width="7.140625" style="90" customWidth="1"/>
    <col min="13562" max="13562" width="13.42578125" style="90" customWidth="1"/>
    <col min="13563" max="13563" width="17.140625" style="90" customWidth="1"/>
    <col min="13564" max="13564" width="9.42578125" style="90" customWidth="1"/>
    <col min="13565" max="13565" width="19" style="90" customWidth="1"/>
    <col min="13566" max="13566" width="11.5703125" style="90" customWidth="1"/>
    <col min="13567" max="13567" width="15" style="90" customWidth="1"/>
    <col min="13568" max="13568" width="12.140625" style="90" customWidth="1"/>
    <col min="13569" max="13575" width="0" style="90" hidden="1" customWidth="1"/>
    <col min="13576" max="13808" width="9.140625" style="90"/>
    <col min="13809" max="13809" width="5.140625" style="90" customWidth="1"/>
    <col min="13810" max="13810" width="6.7109375" style="90" customWidth="1"/>
    <col min="13811" max="13811" width="16.85546875" style="90" customWidth="1"/>
    <col min="13812" max="13812" width="15.28515625" style="90" customWidth="1"/>
    <col min="13813" max="13813" width="26.28515625" style="90" customWidth="1"/>
    <col min="13814" max="13815" width="15.28515625" style="90" customWidth="1"/>
    <col min="13816" max="13816" width="8.140625" style="90" customWidth="1"/>
    <col min="13817" max="13817" width="7.140625" style="90" customWidth="1"/>
    <col min="13818" max="13818" width="13.42578125" style="90" customWidth="1"/>
    <col min="13819" max="13819" width="17.140625" style="90" customWidth="1"/>
    <col min="13820" max="13820" width="9.42578125" style="90" customWidth="1"/>
    <col min="13821" max="13821" width="19" style="90" customWidth="1"/>
    <col min="13822" max="13822" width="11.5703125" style="90" customWidth="1"/>
    <col min="13823" max="13823" width="15" style="90" customWidth="1"/>
    <col min="13824" max="13824" width="12.140625" style="90" customWidth="1"/>
    <col min="13825" max="13831" width="0" style="90" hidden="1" customWidth="1"/>
    <col min="13832" max="14064" width="9.140625" style="90"/>
    <col min="14065" max="14065" width="5.140625" style="90" customWidth="1"/>
    <col min="14066" max="14066" width="6.7109375" style="90" customWidth="1"/>
    <col min="14067" max="14067" width="16.85546875" style="90" customWidth="1"/>
    <col min="14068" max="14068" width="15.28515625" style="90" customWidth="1"/>
    <col min="14069" max="14069" width="26.28515625" style="90" customWidth="1"/>
    <col min="14070" max="14071" width="15.28515625" style="90" customWidth="1"/>
    <col min="14072" max="14072" width="8.140625" style="90" customWidth="1"/>
    <col min="14073" max="14073" width="7.140625" style="90" customWidth="1"/>
    <col min="14074" max="14074" width="13.42578125" style="90" customWidth="1"/>
    <col min="14075" max="14075" width="17.140625" style="90" customWidth="1"/>
    <col min="14076" max="14076" width="9.42578125" style="90" customWidth="1"/>
    <col min="14077" max="14077" width="19" style="90" customWidth="1"/>
    <col min="14078" max="14078" width="11.5703125" style="90" customWidth="1"/>
    <col min="14079" max="14079" width="15" style="90" customWidth="1"/>
    <col min="14080" max="14080" width="12.140625" style="90" customWidth="1"/>
    <col min="14081" max="14087" width="0" style="90" hidden="1" customWidth="1"/>
    <col min="14088" max="14320" width="9.140625" style="90"/>
    <col min="14321" max="14321" width="5.140625" style="90" customWidth="1"/>
    <col min="14322" max="14322" width="6.7109375" style="90" customWidth="1"/>
    <col min="14323" max="14323" width="16.85546875" style="90" customWidth="1"/>
    <col min="14324" max="14324" width="15.28515625" style="90" customWidth="1"/>
    <col min="14325" max="14325" width="26.28515625" style="90" customWidth="1"/>
    <col min="14326" max="14327" width="15.28515625" style="90" customWidth="1"/>
    <col min="14328" max="14328" width="8.140625" style="90" customWidth="1"/>
    <col min="14329" max="14329" width="7.140625" style="90" customWidth="1"/>
    <col min="14330" max="14330" width="13.42578125" style="90" customWidth="1"/>
    <col min="14331" max="14331" width="17.140625" style="90" customWidth="1"/>
    <col min="14332" max="14332" width="9.42578125" style="90" customWidth="1"/>
    <col min="14333" max="14333" width="19" style="90" customWidth="1"/>
    <col min="14334" max="14334" width="11.5703125" style="90" customWidth="1"/>
    <col min="14335" max="14335" width="15" style="90" customWidth="1"/>
    <col min="14336" max="14336" width="12.140625" style="90" customWidth="1"/>
    <col min="14337" max="14343" width="0" style="90" hidden="1" customWidth="1"/>
    <col min="14344" max="14576" width="9.140625" style="90"/>
    <col min="14577" max="14577" width="5.140625" style="90" customWidth="1"/>
    <col min="14578" max="14578" width="6.7109375" style="90" customWidth="1"/>
    <col min="14579" max="14579" width="16.85546875" style="90" customWidth="1"/>
    <col min="14580" max="14580" width="15.28515625" style="90" customWidth="1"/>
    <col min="14581" max="14581" width="26.28515625" style="90" customWidth="1"/>
    <col min="14582" max="14583" width="15.28515625" style="90" customWidth="1"/>
    <col min="14584" max="14584" width="8.140625" style="90" customWidth="1"/>
    <col min="14585" max="14585" width="7.140625" style="90" customWidth="1"/>
    <col min="14586" max="14586" width="13.42578125" style="90" customWidth="1"/>
    <col min="14587" max="14587" width="17.140625" style="90" customWidth="1"/>
    <col min="14588" max="14588" width="9.42578125" style="90" customWidth="1"/>
    <col min="14589" max="14589" width="19" style="90" customWidth="1"/>
    <col min="14590" max="14590" width="11.5703125" style="90" customWidth="1"/>
    <col min="14591" max="14591" width="15" style="90" customWidth="1"/>
    <col min="14592" max="14592" width="12.140625" style="90" customWidth="1"/>
    <col min="14593" max="14599" width="0" style="90" hidden="1" customWidth="1"/>
    <col min="14600" max="14832" width="9.140625" style="90"/>
    <col min="14833" max="14833" width="5.140625" style="90" customWidth="1"/>
    <col min="14834" max="14834" width="6.7109375" style="90" customWidth="1"/>
    <col min="14835" max="14835" width="16.85546875" style="90" customWidth="1"/>
    <col min="14836" max="14836" width="15.28515625" style="90" customWidth="1"/>
    <col min="14837" max="14837" width="26.28515625" style="90" customWidth="1"/>
    <col min="14838" max="14839" width="15.28515625" style="90" customWidth="1"/>
    <col min="14840" max="14840" width="8.140625" style="90" customWidth="1"/>
    <col min="14841" max="14841" width="7.140625" style="90" customWidth="1"/>
    <col min="14842" max="14842" width="13.42578125" style="90" customWidth="1"/>
    <col min="14843" max="14843" width="17.140625" style="90" customWidth="1"/>
    <col min="14844" max="14844" width="9.42578125" style="90" customWidth="1"/>
    <col min="14845" max="14845" width="19" style="90" customWidth="1"/>
    <col min="14846" max="14846" width="11.5703125" style="90" customWidth="1"/>
    <col min="14847" max="14847" width="15" style="90" customWidth="1"/>
    <col min="14848" max="14848" width="12.140625" style="90" customWidth="1"/>
    <col min="14849" max="14855" width="0" style="90" hidden="1" customWidth="1"/>
    <col min="14856" max="15088" width="9.140625" style="90"/>
    <col min="15089" max="15089" width="5.140625" style="90" customWidth="1"/>
    <col min="15090" max="15090" width="6.7109375" style="90" customWidth="1"/>
    <col min="15091" max="15091" width="16.85546875" style="90" customWidth="1"/>
    <col min="15092" max="15092" width="15.28515625" style="90" customWidth="1"/>
    <col min="15093" max="15093" width="26.28515625" style="90" customWidth="1"/>
    <col min="15094" max="15095" width="15.28515625" style="90" customWidth="1"/>
    <col min="15096" max="15096" width="8.140625" style="90" customWidth="1"/>
    <col min="15097" max="15097" width="7.140625" style="90" customWidth="1"/>
    <col min="15098" max="15098" width="13.42578125" style="90" customWidth="1"/>
    <col min="15099" max="15099" width="17.140625" style="90" customWidth="1"/>
    <col min="15100" max="15100" width="9.42578125" style="90" customWidth="1"/>
    <col min="15101" max="15101" width="19" style="90" customWidth="1"/>
    <col min="15102" max="15102" width="11.5703125" style="90" customWidth="1"/>
    <col min="15103" max="15103" width="15" style="90" customWidth="1"/>
    <col min="15104" max="15104" width="12.140625" style="90" customWidth="1"/>
    <col min="15105" max="15111" width="0" style="90" hidden="1" customWidth="1"/>
    <col min="15112" max="15344" width="9.140625" style="90"/>
    <col min="15345" max="15345" width="5.140625" style="90" customWidth="1"/>
    <col min="15346" max="15346" width="6.7109375" style="90" customWidth="1"/>
    <col min="15347" max="15347" width="16.85546875" style="90" customWidth="1"/>
    <col min="15348" max="15348" width="15.28515625" style="90" customWidth="1"/>
    <col min="15349" max="15349" width="26.28515625" style="90" customWidth="1"/>
    <col min="15350" max="15351" width="15.28515625" style="90" customWidth="1"/>
    <col min="15352" max="15352" width="8.140625" style="90" customWidth="1"/>
    <col min="15353" max="15353" width="7.140625" style="90" customWidth="1"/>
    <col min="15354" max="15354" width="13.42578125" style="90" customWidth="1"/>
    <col min="15355" max="15355" width="17.140625" style="90" customWidth="1"/>
    <col min="15356" max="15356" width="9.42578125" style="90" customWidth="1"/>
    <col min="15357" max="15357" width="19" style="90" customWidth="1"/>
    <col min="15358" max="15358" width="11.5703125" style="90" customWidth="1"/>
    <col min="15359" max="15359" width="15" style="90" customWidth="1"/>
    <col min="15360" max="15360" width="12.140625" style="90" customWidth="1"/>
    <col min="15361" max="15367" width="0" style="90" hidden="1" customWidth="1"/>
    <col min="15368" max="15600" width="9.140625" style="90"/>
    <col min="15601" max="15601" width="5.140625" style="90" customWidth="1"/>
    <col min="15602" max="15602" width="6.7109375" style="90" customWidth="1"/>
    <col min="15603" max="15603" width="16.85546875" style="90" customWidth="1"/>
    <col min="15604" max="15604" width="15.28515625" style="90" customWidth="1"/>
    <col min="15605" max="15605" width="26.28515625" style="90" customWidth="1"/>
    <col min="15606" max="15607" width="15.28515625" style="90" customWidth="1"/>
    <col min="15608" max="15608" width="8.140625" style="90" customWidth="1"/>
    <col min="15609" max="15609" width="7.140625" style="90" customWidth="1"/>
    <col min="15610" max="15610" width="13.42578125" style="90" customWidth="1"/>
    <col min="15611" max="15611" width="17.140625" style="90" customWidth="1"/>
    <col min="15612" max="15612" width="9.42578125" style="90" customWidth="1"/>
    <col min="15613" max="15613" width="19" style="90" customWidth="1"/>
    <col min="15614" max="15614" width="11.5703125" style="90" customWidth="1"/>
    <col min="15615" max="15615" width="15" style="90" customWidth="1"/>
    <col min="15616" max="15616" width="12.140625" style="90" customWidth="1"/>
    <col min="15617" max="15623" width="0" style="90" hidden="1" customWidth="1"/>
    <col min="15624" max="15856" width="9.140625" style="90"/>
    <col min="15857" max="15857" width="5.140625" style="90" customWidth="1"/>
    <col min="15858" max="15858" width="6.7109375" style="90" customWidth="1"/>
    <col min="15859" max="15859" width="16.85546875" style="90" customWidth="1"/>
    <col min="15860" max="15860" width="15.28515625" style="90" customWidth="1"/>
    <col min="15861" max="15861" width="26.28515625" style="90" customWidth="1"/>
    <col min="15862" max="15863" width="15.28515625" style="90" customWidth="1"/>
    <col min="15864" max="15864" width="8.140625" style="90" customWidth="1"/>
    <col min="15865" max="15865" width="7.140625" style="90" customWidth="1"/>
    <col min="15866" max="15866" width="13.42578125" style="90" customWidth="1"/>
    <col min="15867" max="15867" width="17.140625" style="90" customWidth="1"/>
    <col min="15868" max="15868" width="9.42578125" style="90" customWidth="1"/>
    <col min="15869" max="15869" width="19" style="90" customWidth="1"/>
    <col min="15870" max="15870" width="11.5703125" style="90" customWidth="1"/>
    <col min="15871" max="15871" width="15" style="90" customWidth="1"/>
    <col min="15872" max="15872" width="12.140625" style="90" customWidth="1"/>
    <col min="15873" max="15879" width="0" style="90" hidden="1" customWidth="1"/>
    <col min="15880" max="16112" width="9.140625" style="90"/>
    <col min="16113" max="16113" width="5.140625" style="90" customWidth="1"/>
    <col min="16114" max="16114" width="6.7109375" style="90" customWidth="1"/>
    <col min="16115" max="16115" width="16.85546875" style="90" customWidth="1"/>
    <col min="16116" max="16116" width="15.28515625" style="90" customWidth="1"/>
    <col min="16117" max="16117" width="26.28515625" style="90" customWidth="1"/>
    <col min="16118" max="16119" width="15.28515625" style="90" customWidth="1"/>
    <col min="16120" max="16120" width="8.140625" style="90" customWidth="1"/>
    <col min="16121" max="16121" width="7.140625" style="90" customWidth="1"/>
    <col min="16122" max="16122" width="13.42578125" style="90" customWidth="1"/>
    <col min="16123" max="16123" width="17.140625" style="90" customWidth="1"/>
    <col min="16124" max="16124" width="9.42578125" style="90" customWidth="1"/>
    <col min="16125" max="16125" width="19" style="90" customWidth="1"/>
    <col min="16126" max="16126" width="11.5703125" style="90" customWidth="1"/>
    <col min="16127" max="16127" width="15" style="90" customWidth="1"/>
    <col min="16128" max="16128" width="12.140625" style="90" customWidth="1"/>
    <col min="16129" max="16135" width="0" style="90" hidden="1" customWidth="1"/>
    <col min="16136" max="16384" width="9.140625" style="90"/>
  </cols>
  <sheetData>
    <row r="1" spans="1:16" s="4" customFormat="1" ht="15" hidden="1" x14ac:dyDescent="0.25">
      <c r="A1" s="118"/>
      <c r="B1" s="117"/>
      <c r="C1" s="75"/>
      <c r="E1" s="75"/>
      <c r="G1" s="63"/>
      <c r="I1" s="6"/>
      <c r="J1" s="124"/>
      <c r="K1" s="116"/>
      <c r="M1" s="137" t="s">
        <v>0</v>
      </c>
      <c r="N1" s="161"/>
      <c r="O1" s="161"/>
      <c r="P1" s="161"/>
    </row>
    <row r="2" spans="1:16" s="7" customFormat="1" ht="15" hidden="1" x14ac:dyDescent="0.2">
      <c r="A2" s="113"/>
      <c r="C2" s="76"/>
      <c r="E2" s="76"/>
      <c r="G2" s="65"/>
      <c r="J2" s="124"/>
      <c r="K2" s="116"/>
      <c r="M2" s="137" t="s">
        <v>1</v>
      </c>
      <c r="N2" s="161"/>
      <c r="O2" s="161"/>
      <c r="P2" s="161"/>
    </row>
    <row r="3" spans="1:16" s="7" customFormat="1" ht="15" hidden="1" customHeight="1" x14ac:dyDescent="0.2">
      <c r="A3" s="113"/>
      <c r="C3" s="76"/>
      <c r="E3" s="76"/>
      <c r="G3" s="65"/>
      <c r="J3" s="124"/>
      <c r="K3" s="116"/>
      <c r="M3" s="137" t="s">
        <v>2</v>
      </c>
      <c r="N3" s="138"/>
      <c r="O3" s="138"/>
      <c r="P3" s="138"/>
    </row>
    <row r="4" spans="1:16" s="7" customFormat="1" ht="15" hidden="1" x14ac:dyDescent="0.2">
      <c r="A4" s="113"/>
      <c r="C4" s="83"/>
      <c r="E4" s="76"/>
      <c r="G4" s="65"/>
      <c r="J4" s="124"/>
      <c r="K4" s="116"/>
      <c r="M4" s="137" t="s">
        <v>3</v>
      </c>
      <c r="N4" s="161"/>
      <c r="O4" s="161"/>
      <c r="P4" s="161"/>
    </row>
    <row r="5" spans="1:16" s="7" customFormat="1" ht="15" hidden="1" customHeight="1" x14ac:dyDescent="0.2">
      <c r="A5" s="113"/>
      <c r="B5" s="9"/>
      <c r="C5" s="83"/>
      <c r="E5" s="76"/>
      <c r="G5" s="65"/>
      <c r="J5" s="124"/>
      <c r="K5" s="116"/>
    </row>
    <row r="6" spans="1:16" s="7" customFormat="1" ht="15" x14ac:dyDescent="0.2">
      <c r="A6" s="113"/>
      <c r="B6" s="9" t="s">
        <v>4</v>
      </c>
      <c r="C6" s="83"/>
      <c r="E6" s="76"/>
      <c r="F6" s="8"/>
      <c r="G6" s="64"/>
      <c r="J6" s="65"/>
      <c r="M6" s="10"/>
      <c r="N6" s="115"/>
      <c r="O6" s="114"/>
      <c r="P6" s="114"/>
    </row>
    <row r="7" spans="1:16" s="7" customFormat="1" ht="15" customHeight="1" x14ac:dyDescent="0.2">
      <c r="A7" s="113"/>
      <c r="B7" s="9" t="s">
        <v>5</v>
      </c>
      <c r="C7" s="83"/>
      <c r="E7" s="76"/>
      <c r="F7" s="8"/>
      <c r="G7" s="64"/>
      <c r="J7" s="65"/>
      <c r="M7" s="137"/>
      <c r="N7" s="138"/>
      <c r="O7" s="138"/>
      <c r="P7" s="138"/>
    </row>
    <row r="8" spans="1:16" s="7" customFormat="1" ht="15" x14ac:dyDescent="0.25">
      <c r="A8" s="113"/>
      <c r="C8" s="76"/>
      <c r="E8" s="76"/>
      <c r="F8" s="8"/>
      <c r="G8" s="64"/>
      <c r="J8" s="65"/>
    </row>
    <row r="9" spans="1:16" s="7" customFormat="1" ht="15" x14ac:dyDescent="0.25">
      <c r="A9" s="113"/>
      <c r="B9" s="7" t="s">
        <v>3118</v>
      </c>
      <c r="C9" s="76"/>
      <c r="E9" s="76"/>
      <c r="F9" s="8"/>
      <c r="G9" s="64"/>
      <c r="J9" s="65"/>
    </row>
    <row r="10" spans="1:16" s="13" customFormat="1" ht="24" customHeight="1" thickBot="1" x14ac:dyDescent="0.3">
      <c r="A10" s="112"/>
      <c r="B10" s="7" t="s">
        <v>6</v>
      </c>
      <c r="C10" s="76"/>
      <c r="D10" s="7"/>
      <c r="E10" s="76"/>
      <c r="F10" s="8"/>
      <c r="G10" s="64"/>
      <c r="H10" s="7"/>
      <c r="J10" s="66"/>
    </row>
    <row r="11" spans="1:16" s="15" customFormat="1" ht="38.25" customHeight="1" x14ac:dyDescent="0.25">
      <c r="A11" s="61"/>
      <c r="B11" s="157" t="s">
        <v>7</v>
      </c>
      <c r="C11" s="159" t="s">
        <v>8</v>
      </c>
      <c r="D11" s="155" t="s">
        <v>9</v>
      </c>
      <c r="E11" s="155" t="s">
        <v>10</v>
      </c>
      <c r="F11" s="155" t="s">
        <v>11</v>
      </c>
      <c r="G11" s="155" t="s">
        <v>12</v>
      </c>
      <c r="H11" s="155" t="s">
        <v>13</v>
      </c>
      <c r="I11" s="155" t="s">
        <v>14</v>
      </c>
      <c r="J11" s="155" t="s">
        <v>15</v>
      </c>
      <c r="K11" s="151" t="s">
        <v>3117</v>
      </c>
      <c r="L11" s="155" t="s">
        <v>17</v>
      </c>
      <c r="M11" s="151" t="s">
        <v>3116</v>
      </c>
      <c r="N11" s="151" t="s">
        <v>19</v>
      </c>
      <c r="O11" s="151" t="s">
        <v>20</v>
      </c>
      <c r="P11" s="153" t="s">
        <v>21</v>
      </c>
    </row>
    <row r="12" spans="1:16" s="15" customFormat="1" ht="36" customHeight="1" thickBot="1" x14ac:dyDescent="0.3">
      <c r="A12" s="111" t="s">
        <v>3115</v>
      </c>
      <c r="B12" s="158"/>
      <c r="C12" s="160"/>
      <c r="D12" s="156"/>
      <c r="E12" s="156"/>
      <c r="F12" s="156"/>
      <c r="G12" s="156"/>
      <c r="H12" s="156"/>
      <c r="I12" s="156"/>
      <c r="J12" s="156"/>
      <c r="K12" s="152"/>
      <c r="L12" s="156"/>
      <c r="M12" s="152"/>
      <c r="N12" s="152"/>
      <c r="O12" s="152"/>
      <c r="P12" s="154"/>
    </row>
    <row r="13" spans="1:16" s="20" customFormat="1" ht="33.75" customHeight="1" x14ac:dyDescent="0.25">
      <c r="A13" s="105" t="s">
        <v>3107</v>
      </c>
      <c r="B13" s="110">
        <v>1</v>
      </c>
      <c r="C13" s="135" t="s">
        <v>194</v>
      </c>
      <c r="D13" s="108" t="s">
        <v>3114</v>
      </c>
      <c r="E13" s="130" t="s">
        <v>3113</v>
      </c>
      <c r="F13" s="109">
        <v>43983</v>
      </c>
      <c r="G13" s="119">
        <v>32608.01</v>
      </c>
      <c r="H13" s="108" t="s">
        <v>27</v>
      </c>
      <c r="I13" s="108">
        <v>1</v>
      </c>
      <c r="J13" s="119">
        <f t="shared" ref="J13:J51" si="0">I13*G13</f>
        <v>32608.01</v>
      </c>
      <c r="K13" s="107" t="s">
        <v>104</v>
      </c>
      <c r="L13" s="108" t="s">
        <v>193</v>
      </c>
      <c r="M13" s="107" t="s">
        <v>3045</v>
      </c>
      <c r="N13" s="107" t="s">
        <v>3104</v>
      </c>
      <c r="O13" s="107" t="s">
        <v>3043</v>
      </c>
      <c r="P13" s="106" t="s">
        <v>33</v>
      </c>
    </row>
    <row r="14" spans="1:16" s="20" customFormat="1" ht="33.75" customHeight="1" x14ac:dyDescent="0.25">
      <c r="A14" s="105" t="s">
        <v>3107</v>
      </c>
      <c r="B14" s="98">
        <v>2</v>
      </c>
      <c r="C14" s="85" t="s">
        <v>194</v>
      </c>
      <c r="D14" s="103" t="s">
        <v>3112</v>
      </c>
      <c r="E14" s="79" t="s">
        <v>3111</v>
      </c>
      <c r="F14" s="104">
        <v>43983</v>
      </c>
      <c r="G14" s="120">
        <v>32608.01</v>
      </c>
      <c r="H14" s="103" t="s">
        <v>27</v>
      </c>
      <c r="I14" s="103">
        <v>1</v>
      </c>
      <c r="J14" s="120">
        <f t="shared" si="0"/>
        <v>32608.01</v>
      </c>
      <c r="K14" s="21" t="s">
        <v>104</v>
      </c>
      <c r="L14" s="103" t="s">
        <v>193</v>
      </c>
      <c r="M14" s="21" t="s">
        <v>3045</v>
      </c>
      <c r="N14" s="21" t="s">
        <v>3104</v>
      </c>
      <c r="O14" s="21" t="s">
        <v>3043</v>
      </c>
      <c r="P14" s="102" t="s">
        <v>33</v>
      </c>
    </row>
    <row r="15" spans="1:16" s="20" customFormat="1" ht="33.75" customHeight="1" x14ac:dyDescent="0.25">
      <c r="A15" s="105" t="s">
        <v>3107</v>
      </c>
      <c r="B15" s="98">
        <v>3</v>
      </c>
      <c r="C15" s="85" t="s">
        <v>194</v>
      </c>
      <c r="D15" s="103" t="s">
        <v>3110</v>
      </c>
      <c r="E15" s="79" t="s">
        <v>3105</v>
      </c>
      <c r="F15" s="104">
        <v>44561</v>
      </c>
      <c r="G15" s="120">
        <v>40006.370000000003</v>
      </c>
      <c r="H15" s="103" t="s">
        <v>27</v>
      </c>
      <c r="I15" s="103">
        <v>1</v>
      </c>
      <c r="J15" s="120">
        <f t="shared" si="0"/>
        <v>40006.370000000003</v>
      </c>
      <c r="K15" s="21" t="s">
        <v>104</v>
      </c>
      <c r="L15" s="103" t="s">
        <v>193</v>
      </c>
      <c r="M15" s="21" t="s">
        <v>3045</v>
      </c>
      <c r="N15" s="21" t="s">
        <v>3104</v>
      </c>
      <c r="O15" s="21" t="s">
        <v>3043</v>
      </c>
      <c r="P15" s="102" t="s">
        <v>33</v>
      </c>
    </row>
    <row r="16" spans="1:16" s="20" customFormat="1" ht="33.75" customHeight="1" x14ac:dyDescent="0.25">
      <c r="A16" s="105" t="s">
        <v>3107</v>
      </c>
      <c r="B16" s="98">
        <v>4</v>
      </c>
      <c r="C16" s="85" t="s">
        <v>194</v>
      </c>
      <c r="D16" s="103" t="s">
        <v>3109</v>
      </c>
      <c r="E16" s="79" t="s">
        <v>3108</v>
      </c>
      <c r="F16" s="104">
        <v>43983</v>
      </c>
      <c r="G16" s="120">
        <v>34718.019999999997</v>
      </c>
      <c r="H16" s="103" t="s">
        <v>27</v>
      </c>
      <c r="I16" s="103">
        <v>1</v>
      </c>
      <c r="J16" s="120">
        <f t="shared" si="0"/>
        <v>34718.019999999997</v>
      </c>
      <c r="K16" s="21" t="s">
        <v>104</v>
      </c>
      <c r="L16" s="103" t="s">
        <v>193</v>
      </c>
      <c r="M16" s="21" t="s">
        <v>3045</v>
      </c>
      <c r="N16" s="21" t="s">
        <v>3104</v>
      </c>
      <c r="O16" s="21" t="s">
        <v>3043</v>
      </c>
      <c r="P16" s="102" t="s">
        <v>33</v>
      </c>
    </row>
    <row r="17" spans="1:16" s="20" customFormat="1" ht="33.75" customHeight="1" x14ac:dyDescent="0.25">
      <c r="A17" s="105" t="s">
        <v>3107</v>
      </c>
      <c r="B17" s="98">
        <v>5</v>
      </c>
      <c r="C17" s="85" t="s">
        <v>194</v>
      </c>
      <c r="D17" s="103" t="s">
        <v>3106</v>
      </c>
      <c r="E17" s="79" t="s">
        <v>3105</v>
      </c>
      <c r="F17" s="104">
        <v>43983</v>
      </c>
      <c r="G17" s="120">
        <v>35955.25</v>
      </c>
      <c r="H17" s="103" t="s">
        <v>27</v>
      </c>
      <c r="I17" s="103">
        <v>1</v>
      </c>
      <c r="J17" s="120">
        <f t="shared" si="0"/>
        <v>35955.25</v>
      </c>
      <c r="K17" s="21" t="s">
        <v>104</v>
      </c>
      <c r="L17" s="103" t="s">
        <v>193</v>
      </c>
      <c r="M17" s="21" t="s">
        <v>3045</v>
      </c>
      <c r="N17" s="21" t="s">
        <v>3104</v>
      </c>
      <c r="O17" s="21" t="s">
        <v>3043</v>
      </c>
      <c r="P17" s="102" t="s">
        <v>33</v>
      </c>
    </row>
    <row r="18" spans="1:16" s="20" customFormat="1" ht="33.75" customHeight="1" x14ac:dyDescent="0.25">
      <c r="A18" s="99" t="s">
        <v>22</v>
      </c>
      <c r="B18" s="98">
        <v>6</v>
      </c>
      <c r="C18" s="85" t="s">
        <v>3053</v>
      </c>
      <c r="D18" s="50" t="s">
        <v>3103</v>
      </c>
      <c r="E18" s="131" t="s">
        <v>3102</v>
      </c>
      <c r="F18" s="101">
        <v>44074</v>
      </c>
      <c r="G18" s="121">
        <v>7162.17</v>
      </c>
      <c r="H18" s="100" t="s">
        <v>27</v>
      </c>
      <c r="I18" s="100">
        <v>1</v>
      </c>
      <c r="J18" s="125">
        <f t="shared" si="0"/>
        <v>7162.17</v>
      </c>
      <c r="K18" s="21" t="s">
        <v>104</v>
      </c>
      <c r="L18" s="50" t="s">
        <v>193</v>
      </c>
      <c r="M18" s="21" t="s">
        <v>3045</v>
      </c>
      <c r="N18" s="50" t="s">
        <v>3044</v>
      </c>
      <c r="O18" s="50" t="s">
        <v>3043</v>
      </c>
      <c r="P18" s="57" t="s">
        <v>33</v>
      </c>
    </row>
    <row r="19" spans="1:16" s="20" customFormat="1" ht="33.75" customHeight="1" x14ac:dyDescent="0.25">
      <c r="A19" s="99" t="s">
        <v>22</v>
      </c>
      <c r="B19" s="98">
        <v>7</v>
      </c>
      <c r="C19" s="85" t="s">
        <v>3053</v>
      </c>
      <c r="D19" s="50" t="s">
        <v>3101</v>
      </c>
      <c r="E19" s="131" t="s">
        <v>3100</v>
      </c>
      <c r="F19" s="101">
        <v>44561</v>
      </c>
      <c r="G19" s="121">
        <v>29797.599999999999</v>
      </c>
      <c r="H19" s="100" t="s">
        <v>27</v>
      </c>
      <c r="I19" s="100">
        <v>1</v>
      </c>
      <c r="J19" s="125">
        <f t="shared" si="0"/>
        <v>29797.599999999999</v>
      </c>
      <c r="K19" s="21" t="s">
        <v>104</v>
      </c>
      <c r="L19" s="50" t="s">
        <v>193</v>
      </c>
      <c r="M19" s="21" t="s">
        <v>3045</v>
      </c>
      <c r="N19" s="50" t="s">
        <v>3044</v>
      </c>
      <c r="O19" s="50" t="s">
        <v>3043</v>
      </c>
      <c r="P19" s="57" t="s">
        <v>33</v>
      </c>
    </row>
    <row r="20" spans="1:16" s="20" customFormat="1" ht="33.75" customHeight="1" x14ac:dyDescent="0.25">
      <c r="A20" s="99" t="s">
        <v>538</v>
      </c>
      <c r="B20" s="98">
        <v>8</v>
      </c>
      <c r="C20" s="85" t="s">
        <v>3053</v>
      </c>
      <c r="D20" s="50" t="s">
        <v>3099</v>
      </c>
      <c r="E20" s="131" t="s">
        <v>3098</v>
      </c>
      <c r="F20" s="101">
        <v>44439</v>
      </c>
      <c r="G20" s="121">
        <v>51453</v>
      </c>
      <c r="H20" s="100" t="s">
        <v>27</v>
      </c>
      <c r="I20" s="100">
        <v>1</v>
      </c>
      <c r="J20" s="125">
        <f t="shared" si="0"/>
        <v>51453</v>
      </c>
      <c r="K20" s="21" t="s">
        <v>104</v>
      </c>
      <c r="L20" s="50" t="s">
        <v>193</v>
      </c>
      <c r="M20" s="21" t="s">
        <v>3045</v>
      </c>
      <c r="N20" s="50" t="s">
        <v>3044</v>
      </c>
      <c r="O20" s="50" t="s">
        <v>3043</v>
      </c>
      <c r="P20" s="57" t="s">
        <v>33</v>
      </c>
    </row>
    <row r="21" spans="1:16" s="20" customFormat="1" ht="33.75" customHeight="1" x14ac:dyDescent="0.25">
      <c r="A21" s="99" t="s">
        <v>538</v>
      </c>
      <c r="B21" s="98">
        <v>9</v>
      </c>
      <c r="C21" s="85" t="s">
        <v>3053</v>
      </c>
      <c r="D21" s="50" t="s">
        <v>3099</v>
      </c>
      <c r="E21" s="131" t="s">
        <v>3098</v>
      </c>
      <c r="F21" s="101">
        <v>44439</v>
      </c>
      <c r="G21" s="121">
        <v>51453</v>
      </c>
      <c r="H21" s="100" t="s">
        <v>27</v>
      </c>
      <c r="I21" s="100">
        <v>2</v>
      </c>
      <c r="J21" s="125">
        <f t="shared" si="0"/>
        <v>102906</v>
      </c>
      <c r="K21" s="21" t="s">
        <v>104</v>
      </c>
      <c r="L21" s="50" t="s">
        <v>193</v>
      </c>
      <c r="M21" s="21" t="s">
        <v>3045</v>
      </c>
      <c r="N21" s="50" t="s">
        <v>3044</v>
      </c>
      <c r="O21" s="50" t="s">
        <v>3043</v>
      </c>
      <c r="P21" s="57" t="s">
        <v>33</v>
      </c>
    </row>
    <row r="22" spans="1:16" s="20" customFormat="1" ht="33.75" customHeight="1" x14ac:dyDescent="0.25">
      <c r="A22" s="99" t="s">
        <v>538</v>
      </c>
      <c r="B22" s="98">
        <v>10</v>
      </c>
      <c r="C22" s="85" t="s">
        <v>3053</v>
      </c>
      <c r="D22" s="50" t="s">
        <v>3099</v>
      </c>
      <c r="E22" s="131" t="s">
        <v>3098</v>
      </c>
      <c r="F22" s="101">
        <v>44814</v>
      </c>
      <c r="G22" s="121">
        <v>55839.57</v>
      </c>
      <c r="H22" s="100" t="s">
        <v>27</v>
      </c>
      <c r="I22" s="100">
        <v>1</v>
      </c>
      <c r="J22" s="125">
        <f t="shared" si="0"/>
        <v>55839.57</v>
      </c>
      <c r="K22" s="21" t="s">
        <v>104</v>
      </c>
      <c r="L22" s="50" t="s">
        <v>193</v>
      </c>
      <c r="M22" s="21" t="s">
        <v>3045</v>
      </c>
      <c r="N22" s="50" t="s">
        <v>3044</v>
      </c>
      <c r="O22" s="50" t="s">
        <v>3043</v>
      </c>
      <c r="P22" s="57" t="s">
        <v>33</v>
      </c>
    </row>
    <row r="23" spans="1:16" s="20" customFormat="1" ht="33.75" customHeight="1" x14ac:dyDescent="0.25">
      <c r="A23" s="99" t="s">
        <v>538</v>
      </c>
      <c r="B23" s="98">
        <v>11</v>
      </c>
      <c r="C23" s="85" t="s">
        <v>3053</v>
      </c>
      <c r="D23" s="50" t="s">
        <v>3097</v>
      </c>
      <c r="E23" s="131" t="s">
        <v>3096</v>
      </c>
      <c r="F23" s="101">
        <v>44439</v>
      </c>
      <c r="G23" s="121">
        <v>63988</v>
      </c>
      <c r="H23" s="100" t="s">
        <v>27</v>
      </c>
      <c r="I23" s="100">
        <v>1</v>
      </c>
      <c r="J23" s="125">
        <f t="shared" si="0"/>
        <v>63988</v>
      </c>
      <c r="K23" s="21" t="s">
        <v>104</v>
      </c>
      <c r="L23" s="50" t="s">
        <v>193</v>
      </c>
      <c r="M23" s="21" t="s">
        <v>3045</v>
      </c>
      <c r="N23" s="50" t="s">
        <v>3044</v>
      </c>
      <c r="O23" s="50" t="s">
        <v>3043</v>
      </c>
      <c r="P23" s="57" t="s">
        <v>33</v>
      </c>
    </row>
    <row r="24" spans="1:16" s="20" customFormat="1" ht="33.75" customHeight="1" x14ac:dyDescent="0.25">
      <c r="A24" s="99" t="s">
        <v>538</v>
      </c>
      <c r="B24" s="98">
        <v>12</v>
      </c>
      <c r="C24" s="85" t="s">
        <v>3053</v>
      </c>
      <c r="D24" s="50" t="s">
        <v>3095</v>
      </c>
      <c r="E24" s="131" t="s">
        <v>3094</v>
      </c>
      <c r="F24" s="101">
        <v>44165</v>
      </c>
      <c r="G24" s="121">
        <v>52257.4</v>
      </c>
      <c r="H24" s="100" t="s">
        <v>27</v>
      </c>
      <c r="I24" s="100">
        <v>3</v>
      </c>
      <c r="J24" s="125">
        <f t="shared" si="0"/>
        <v>156772.20000000001</v>
      </c>
      <c r="K24" s="21" t="s">
        <v>104</v>
      </c>
      <c r="L24" s="50" t="s">
        <v>193</v>
      </c>
      <c r="M24" s="21" t="s">
        <v>3045</v>
      </c>
      <c r="N24" s="50" t="s">
        <v>3044</v>
      </c>
      <c r="O24" s="50" t="s">
        <v>3043</v>
      </c>
      <c r="P24" s="57" t="s">
        <v>33</v>
      </c>
    </row>
    <row r="25" spans="1:16" s="20" customFormat="1" ht="33.75" customHeight="1" x14ac:dyDescent="0.25">
      <c r="A25" s="99" t="s">
        <v>538</v>
      </c>
      <c r="B25" s="98">
        <v>13</v>
      </c>
      <c r="C25" s="85" t="s">
        <v>3053</v>
      </c>
      <c r="D25" s="50" t="s">
        <v>3095</v>
      </c>
      <c r="E25" s="131" t="s">
        <v>3094</v>
      </c>
      <c r="F25" s="101">
        <v>44439</v>
      </c>
      <c r="G25" s="121">
        <v>116031.4</v>
      </c>
      <c r="H25" s="100" t="s">
        <v>27</v>
      </c>
      <c r="I25" s="100">
        <v>1</v>
      </c>
      <c r="J25" s="125">
        <f t="shared" si="0"/>
        <v>116031.4</v>
      </c>
      <c r="K25" s="21" t="s">
        <v>104</v>
      </c>
      <c r="L25" s="50" t="s">
        <v>193</v>
      </c>
      <c r="M25" s="21" t="s">
        <v>3045</v>
      </c>
      <c r="N25" s="50" t="s">
        <v>3044</v>
      </c>
      <c r="O25" s="50" t="s">
        <v>3043</v>
      </c>
      <c r="P25" s="57" t="s">
        <v>33</v>
      </c>
    </row>
    <row r="26" spans="1:16" s="20" customFormat="1" ht="33.75" customHeight="1" x14ac:dyDescent="0.25">
      <c r="A26" s="99" t="s">
        <v>538</v>
      </c>
      <c r="B26" s="98">
        <v>14</v>
      </c>
      <c r="C26" s="85" t="s">
        <v>3053</v>
      </c>
      <c r="D26" s="50" t="s">
        <v>3093</v>
      </c>
      <c r="E26" s="131" t="s">
        <v>3092</v>
      </c>
      <c r="F26" s="101">
        <v>44712</v>
      </c>
      <c r="G26" s="121">
        <v>22528.52</v>
      </c>
      <c r="H26" s="100" t="s">
        <v>27</v>
      </c>
      <c r="I26" s="100">
        <v>1</v>
      </c>
      <c r="J26" s="125">
        <f t="shared" si="0"/>
        <v>22528.52</v>
      </c>
      <c r="K26" s="21" t="s">
        <v>104</v>
      </c>
      <c r="L26" s="50" t="s">
        <v>193</v>
      </c>
      <c r="M26" s="21" t="s">
        <v>3045</v>
      </c>
      <c r="N26" s="50" t="s">
        <v>3044</v>
      </c>
      <c r="O26" s="50" t="s">
        <v>3043</v>
      </c>
      <c r="P26" s="57" t="s">
        <v>33</v>
      </c>
    </row>
    <row r="27" spans="1:16" s="20" customFormat="1" ht="33.75" customHeight="1" x14ac:dyDescent="0.25">
      <c r="A27" s="99" t="s">
        <v>538</v>
      </c>
      <c r="B27" s="98">
        <v>15</v>
      </c>
      <c r="C27" s="85" t="s">
        <v>3053</v>
      </c>
      <c r="D27" s="50" t="s">
        <v>3091</v>
      </c>
      <c r="E27" s="131" t="s">
        <v>3090</v>
      </c>
      <c r="F27" s="101">
        <v>44651</v>
      </c>
      <c r="G27" s="121">
        <v>23831.21</v>
      </c>
      <c r="H27" s="100" t="s">
        <v>27</v>
      </c>
      <c r="I27" s="100">
        <v>1</v>
      </c>
      <c r="J27" s="125">
        <f t="shared" si="0"/>
        <v>23831.21</v>
      </c>
      <c r="K27" s="21" t="s">
        <v>104</v>
      </c>
      <c r="L27" s="50" t="s">
        <v>193</v>
      </c>
      <c r="M27" s="21" t="s">
        <v>3045</v>
      </c>
      <c r="N27" s="50" t="s">
        <v>3044</v>
      </c>
      <c r="O27" s="50" t="s">
        <v>3043</v>
      </c>
      <c r="P27" s="57" t="s">
        <v>33</v>
      </c>
    </row>
    <row r="28" spans="1:16" s="20" customFormat="1" ht="33.75" customHeight="1" x14ac:dyDescent="0.25">
      <c r="A28" s="99" t="s">
        <v>538</v>
      </c>
      <c r="B28" s="98">
        <v>16</v>
      </c>
      <c r="C28" s="85" t="s">
        <v>3053</v>
      </c>
      <c r="D28" s="50" t="s">
        <v>3089</v>
      </c>
      <c r="E28" s="131" t="s">
        <v>3088</v>
      </c>
      <c r="F28" s="101">
        <v>44439</v>
      </c>
      <c r="G28" s="121">
        <v>23097.600000000002</v>
      </c>
      <c r="H28" s="100" t="s">
        <v>27</v>
      </c>
      <c r="I28" s="100">
        <v>3</v>
      </c>
      <c r="J28" s="125">
        <f t="shared" si="0"/>
        <v>69292.800000000003</v>
      </c>
      <c r="K28" s="21" t="s">
        <v>104</v>
      </c>
      <c r="L28" s="50" t="s">
        <v>193</v>
      </c>
      <c r="M28" s="21" t="s">
        <v>3045</v>
      </c>
      <c r="N28" s="50" t="s">
        <v>3044</v>
      </c>
      <c r="O28" s="50" t="s">
        <v>3043</v>
      </c>
      <c r="P28" s="57" t="s">
        <v>33</v>
      </c>
    </row>
    <row r="29" spans="1:16" s="20" customFormat="1" ht="33.75" customHeight="1" x14ac:dyDescent="0.25">
      <c r="A29" s="99" t="s">
        <v>538</v>
      </c>
      <c r="B29" s="98">
        <v>17</v>
      </c>
      <c r="C29" s="85" t="s">
        <v>3053</v>
      </c>
      <c r="D29" s="50" t="s">
        <v>3087</v>
      </c>
      <c r="E29" s="131" t="s">
        <v>3086</v>
      </c>
      <c r="F29" s="101">
        <v>44439</v>
      </c>
      <c r="G29" s="121">
        <v>16101.42</v>
      </c>
      <c r="H29" s="100" t="s">
        <v>27</v>
      </c>
      <c r="I29" s="100">
        <v>1</v>
      </c>
      <c r="J29" s="125">
        <f t="shared" si="0"/>
        <v>16101.42</v>
      </c>
      <c r="K29" s="21" t="s">
        <v>104</v>
      </c>
      <c r="L29" s="50" t="s">
        <v>193</v>
      </c>
      <c r="M29" s="21" t="s">
        <v>3045</v>
      </c>
      <c r="N29" s="50" t="s">
        <v>3044</v>
      </c>
      <c r="O29" s="50" t="s">
        <v>3043</v>
      </c>
      <c r="P29" s="57" t="s">
        <v>33</v>
      </c>
    </row>
    <row r="30" spans="1:16" s="20" customFormat="1" ht="33.75" customHeight="1" x14ac:dyDescent="0.25">
      <c r="A30" s="99" t="s">
        <v>538</v>
      </c>
      <c r="B30" s="98">
        <v>18</v>
      </c>
      <c r="C30" s="85" t="s">
        <v>3053</v>
      </c>
      <c r="D30" s="50" t="s">
        <v>3087</v>
      </c>
      <c r="E30" s="131" t="s">
        <v>3086</v>
      </c>
      <c r="F30" s="101">
        <v>44469</v>
      </c>
      <c r="G30" s="121">
        <v>16101.42</v>
      </c>
      <c r="H30" s="100" t="s">
        <v>27</v>
      </c>
      <c r="I30" s="100">
        <v>1</v>
      </c>
      <c r="J30" s="125">
        <f t="shared" si="0"/>
        <v>16101.42</v>
      </c>
      <c r="K30" s="21" t="s">
        <v>104</v>
      </c>
      <c r="L30" s="50" t="s">
        <v>193</v>
      </c>
      <c r="M30" s="21" t="s">
        <v>3045</v>
      </c>
      <c r="N30" s="50" t="s">
        <v>3044</v>
      </c>
      <c r="O30" s="50" t="s">
        <v>3043</v>
      </c>
      <c r="P30" s="57" t="s">
        <v>33</v>
      </c>
    </row>
    <row r="31" spans="1:16" s="20" customFormat="1" ht="33.75" customHeight="1" x14ac:dyDescent="0.25">
      <c r="A31" s="99" t="s">
        <v>538</v>
      </c>
      <c r="B31" s="98">
        <v>19</v>
      </c>
      <c r="C31" s="85" t="s">
        <v>3053</v>
      </c>
      <c r="D31" s="50" t="s">
        <v>3085</v>
      </c>
      <c r="E31" s="131" t="s">
        <v>3084</v>
      </c>
      <c r="F31" s="101">
        <v>44439</v>
      </c>
      <c r="G31" s="121">
        <v>28019.200000000001</v>
      </c>
      <c r="H31" s="100" t="s">
        <v>27</v>
      </c>
      <c r="I31" s="100">
        <v>1</v>
      </c>
      <c r="J31" s="125">
        <f t="shared" si="0"/>
        <v>28019.200000000001</v>
      </c>
      <c r="K31" s="21" t="s">
        <v>104</v>
      </c>
      <c r="L31" s="50" t="s">
        <v>193</v>
      </c>
      <c r="M31" s="21" t="s">
        <v>3045</v>
      </c>
      <c r="N31" s="50" t="s">
        <v>3044</v>
      </c>
      <c r="O31" s="50" t="s">
        <v>3043</v>
      </c>
      <c r="P31" s="57" t="s">
        <v>33</v>
      </c>
    </row>
    <row r="32" spans="1:16" s="20" customFormat="1" ht="33.75" customHeight="1" x14ac:dyDescent="0.25">
      <c r="A32" s="99" t="s">
        <v>538</v>
      </c>
      <c r="B32" s="98">
        <v>20</v>
      </c>
      <c r="C32" s="85" t="s">
        <v>3053</v>
      </c>
      <c r="D32" s="50" t="s">
        <v>3083</v>
      </c>
      <c r="E32" s="131" t="s">
        <v>3082</v>
      </c>
      <c r="F32" s="101">
        <v>44439</v>
      </c>
      <c r="G32" s="121">
        <v>17117.29</v>
      </c>
      <c r="H32" s="100" t="s">
        <v>27</v>
      </c>
      <c r="I32" s="100">
        <v>2</v>
      </c>
      <c r="J32" s="125">
        <f t="shared" si="0"/>
        <v>34234.58</v>
      </c>
      <c r="K32" s="21" t="s">
        <v>104</v>
      </c>
      <c r="L32" s="50" t="s">
        <v>193</v>
      </c>
      <c r="M32" s="21" t="s">
        <v>3045</v>
      </c>
      <c r="N32" s="50" t="s">
        <v>3044</v>
      </c>
      <c r="O32" s="50" t="s">
        <v>3043</v>
      </c>
      <c r="P32" s="57" t="s">
        <v>33</v>
      </c>
    </row>
    <row r="33" spans="1:16" s="20" customFormat="1" ht="33.75" customHeight="1" x14ac:dyDescent="0.25">
      <c r="A33" s="99" t="s">
        <v>538</v>
      </c>
      <c r="B33" s="98">
        <v>21</v>
      </c>
      <c r="C33" s="85" t="s">
        <v>3053</v>
      </c>
      <c r="D33" s="50" t="s">
        <v>3081</v>
      </c>
      <c r="E33" s="131" t="s">
        <v>3080</v>
      </c>
      <c r="F33" s="101">
        <v>44439</v>
      </c>
      <c r="G33" s="121">
        <v>36432.800000000003</v>
      </c>
      <c r="H33" s="100" t="s">
        <v>27</v>
      </c>
      <c r="I33" s="100">
        <v>1</v>
      </c>
      <c r="J33" s="125">
        <f t="shared" si="0"/>
        <v>36432.800000000003</v>
      </c>
      <c r="K33" s="21" t="s">
        <v>104</v>
      </c>
      <c r="L33" s="50" t="s">
        <v>193</v>
      </c>
      <c r="M33" s="21" t="s">
        <v>3045</v>
      </c>
      <c r="N33" s="50" t="s">
        <v>3044</v>
      </c>
      <c r="O33" s="50" t="s">
        <v>3043</v>
      </c>
      <c r="P33" s="57" t="s">
        <v>33</v>
      </c>
    </row>
    <row r="34" spans="1:16" s="20" customFormat="1" ht="33.75" customHeight="1" x14ac:dyDescent="0.25">
      <c r="A34" s="99" t="s">
        <v>538</v>
      </c>
      <c r="B34" s="98">
        <v>22</v>
      </c>
      <c r="C34" s="85" t="s">
        <v>3053</v>
      </c>
      <c r="D34" s="50" t="s">
        <v>3081</v>
      </c>
      <c r="E34" s="131" t="s">
        <v>3080</v>
      </c>
      <c r="F34" s="101">
        <v>44439</v>
      </c>
      <c r="G34" s="121">
        <v>36432.800000000003</v>
      </c>
      <c r="H34" s="100" t="s">
        <v>27</v>
      </c>
      <c r="I34" s="100">
        <v>2</v>
      </c>
      <c r="J34" s="125">
        <f t="shared" si="0"/>
        <v>72865.600000000006</v>
      </c>
      <c r="K34" s="21" t="s">
        <v>104</v>
      </c>
      <c r="L34" s="50" t="s">
        <v>193</v>
      </c>
      <c r="M34" s="21" t="s">
        <v>3045</v>
      </c>
      <c r="N34" s="50" t="s">
        <v>3044</v>
      </c>
      <c r="O34" s="50" t="s">
        <v>3043</v>
      </c>
      <c r="P34" s="57" t="s">
        <v>33</v>
      </c>
    </row>
    <row r="35" spans="1:16" s="20" customFormat="1" ht="33.75" customHeight="1" x14ac:dyDescent="0.25">
      <c r="A35" s="99" t="s">
        <v>538</v>
      </c>
      <c r="B35" s="98">
        <v>23</v>
      </c>
      <c r="C35" s="85" t="s">
        <v>3053</v>
      </c>
      <c r="D35" s="50" t="s">
        <v>3079</v>
      </c>
      <c r="E35" s="131" t="s">
        <v>3078</v>
      </c>
      <c r="F35" s="101">
        <v>44439</v>
      </c>
      <c r="G35" s="121">
        <v>38706.6</v>
      </c>
      <c r="H35" s="100" t="s">
        <v>27</v>
      </c>
      <c r="I35" s="100">
        <v>1</v>
      </c>
      <c r="J35" s="125">
        <f t="shared" si="0"/>
        <v>38706.6</v>
      </c>
      <c r="K35" s="21" t="s">
        <v>104</v>
      </c>
      <c r="L35" s="50" t="s">
        <v>193</v>
      </c>
      <c r="M35" s="21" t="s">
        <v>3045</v>
      </c>
      <c r="N35" s="50" t="s">
        <v>3044</v>
      </c>
      <c r="O35" s="50" t="s">
        <v>3043</v>
      </c>
      <c r="P35" s="57" t="s">
        <v>33</v>
      </c>
    </row>
    <row r="36" spans="1:16" s="20" customFormat="1" ht="33.75" customHeight="1" x14ac:dyDescent="0.25">
      <c r="A36" s="99" t="s">
        <v>538</v>
      </c>
      <c r="B36" s="98">
        <v>24</v>
      </c>
      <c r="C36" s="85" t="s">
        <v>3053</v>
      </c>
      <c r="D36" s="50" t="s">
        <v>3079</v>
      </c>
      <c r="E36" s="131" t="s">
        <v>3078</v>
      </c>
      <c r="F36" s="101">
        <v>44712</v>
      </c>
      <c r="G36" s="121">
        <v>44076.130000000005</v>
      </c>
      <c r="H36" s="100" t="s">
        <v>27</v>
      </c>
      <c r="I36" s="100">
        <v>3</v>
      </c>
      <c r="J36" s="125">
        <f t="shared" si="0"/>
        <v>132228.39000000001</v>
      </c>
      <c r="K36" s="21" t="s">
        <v>104</v>
      </c>
      <c r="L36" s="50" t="s">
        <v>193</v>
      </c>
      <c r="M36" s="21" t="s">
        <v>3045</v>
      </c>
      <c r="N36" s="50" t="s">
        <v>3044</v>
      </c>
      <c r="O36" s="50" t="s">
        <v>3043</v>
      </c>
      <c r="P36" s="57" t="s">
        <v>33</v>
      </c>
    </row>
    <row r="37" spans="1:16" s="20" customFormat="1" ht="33.75" customHeight="1" x14ac:dyDescent="0.25">
      <c r="A37" s="99" t="s">
        <v>538</v>
      </c>
      <c r="B37" s="98">
        <v>25</v>
      </c>
      <c r="C37" s="85" t="s">
        <v>3053</v>
      </c>
      <c r="D37" s="50" t="s">
        <v>3077</v>
      </c>
      <c r="E37" s="131" t="s">
        <v>3076</v>
      </c>
      <c r="F37" s="101">
        <v>44814</v>
      </c>
      <c r="G37" s="121">
        <v>38787.589999999997</v>
      </c>
      <c r="H37" s="100" t="s">
        <v>27</v>
      </c>
      <c r="I37" s="100">
        <v>1</v>
      </c>
      <c r="J37" s="125">
        <f t="shared" si="0"/>
        <v>38787.589999999997</v>
      </c>
      <c r="K37" s="21" t="s">
        <v>104</v>
      </c>
      <c r="L37" s="50" t="s">
        <v>193</v>
      </c>
      <c r="M37" s="21" t="s">
        <v>3045</v>
      </c>
      <c r="N37" s="50" t="s">
        <v>3044</v>
      </c>
      <c r="O37" s="50" t="s">
        <v>3043</v>
      </c>
      <c r="P37" s="57" t="s">
        <v>33</v>
      </c>
    </row>
    <row r="38" spans="1:16" s="20" customFormat="1" ht="33.75" customHeight="1" x14ac:dyDescent="0.25">
      <c r="A38" s="99" t="s">
        <v>538</v>
      </c>
      <c r="B38" s="98">
        <v>26</v>
      </c>
      <c r="C38" s="85" t="s">
        <v>3053</v>
      </c>
      <c r="D38" s="50" t="s">
        <v>3075</v>
      </c>
      <c r="E38" s="131" t="s">
        <v>3074</v>
      </c>
      <c r="F38" s="101">
        <v>44439</v>
      </c>
      <c r="G38" s="121">
        <v>40980.400000000001</v>
      </c>
      <c r="H38" s="100" t="s">
        <v>27</v>
      </c>
      <c r="I38" s="100">
        <v>2</v>
      </c>
      <c r="J38" s="125">
        <f t="shared" si="0"/>
        <v>81960.800000000003</v>
      </c>
      <c r="K38" s="21" t="s">
        <v>104</v>
      </c>
      <c r="L38" s="50" t="s">
        <v>193</v>
      </c>
      <c r="M38" s="21" t="s">
        <v>3045</v>
      </c>
      <c r="N38" s="50" t="s">
        <v>3044</v>
      </c>
      <c r="O38" s="50" t="s">
        <v>3043</v>
      </c>
      <c r="P38" s="57" t="s">
        <v>33</v>
      </c>
    </row>
    <row r="39" spans="1:16" s="20" customFormat="1" ht="33.75" customHeight="1" x14ac:dyDescent="0.25">
      <c r="A39" s="99" t="s">
        <v>3073</v>
      </c>
      <c r="B39" s="98">
        <v>27</v>
      </c>
      <c r="C39" s="85" t="s">
        <v>3053</v>
      </c>
      <c r="D39" s="50" t="s">
        <v>3072</v>
      </c>
      <c r="E39" s="131" t="s">
        <v>3071</v>
      </c>
      <c r="F39" s="101">
        <v>43524</v>
      </c>
      <c r="G39" s="121">
        <v>219233.01</v>
      </c>
      <c r="H39" s="100" t="s">
        <v>27</v>
      </c>
      <c r="I39" s="100">
        <v>1</v>
      </c>
      <c r="J39" s="125">
        <f t="shared" si="0"/>
        <v>219233.01</v>
      </c>
      <c r="K39" s="21" t="s">
        <v>104</v>
      </c>
      <c r="L39" s="50" t="s">
        <v>193</v>
      </c>
      <c r="M39" s="21" t="s">
        <v>3045</v>
      </c>
      <c r="N39" s="50" t="s">
        <v>3044</v>
      </c>
      <c r="O39" s="50" t="s">
        <v>3043</v>
      </c>
      <c r="P39" s="57" t="s">
        <v>33</v>
      </c>
    </row>
    <row r="40" spans="1:16" s="20" customFormat="1" ht="33.75" customHeight="1" x14ac:dyDescent="0.25">
      <c r="A40" s="99" t="s">
        <v>2568</v>
      </c>
      <c r="B40" s="98">
        <v>28</v>
      </c>
      <c r="C40" s="85" t="s">
        <v>3053</v>
      </c>
      <c r="D40" s="50" t="s">
        <v>3070</v>
      </c>
      <c r="E40" s="131" t="s">
        <v>3069</v>
      </c>
      <c r="F40" s="101" t="s">
        <v>3050</v>
      </c>
      <c r="G40" s="121">
        <v>62057.64</v>
      </c>
      <c r="H40" s="100" t="s">
        <v>27</v>
      </c>
      <c r="I40" s="100">
        <v>1</v>
      </c>
      <c r="J40" s="125">
        <f t="shared" si="0"/>
        <v>62057.64</v>
      </c>
      <c r="K40" s="21" t="s">
        <v>104</v>
      </c>
      <c r="L40" s="50" t="s">
        <v>193</v>
      </c>
      <c r="M40" s="21" t="s">
        <v>3045</v>
      </c>
      <c r="N40" s="50" t="s">
        <v>3044</v>
      </c>
      <c r="O40" s="50" t="s">
        <v>3043</v>
      </c>
      <c r="P40" s="57" t="s">
        <v>33</v>
      </c>
    </row>
    <row r="41" spans="1:16" s="20" customFormat="1" ht="33.75" customHeight="1" x14ac:dyDescent="0.25">
      <c r="A41" s="99" t="s">
        <v>2568</v>
      </c>
      <c r="B41" s="98">
        <v>29</v>
      </c>
      <c r="C41" s="85" t="s">
        <v>3053</v>
      </c>
      <c r="D41" s="50" t="s">
        <v>3068</v>
      </c>
      <c r="E41" s="131" t="s">
        <v>3067</v>
      </c>
      <c r="F41" s="101" t="s">
        <v>3050</v>
      </c>
      <c r="G41" s="121">
        <v>62057.64</v>
      </c>
      <c r="H41" s="100" t="s">
        <v>27</v>
      </c>
      <c r="I41" s="100">
        <v>1</v>
      </c>
      <c r="J41" s="125">
        <f t="shared" si="0"/>
        <v>62057.64</v>
      </c>
      <c r="K41" s="21" t="s">
        <v>104</v>
      </c>
      <c r="L41" s="50" t="s">
        <v>193</v>
      </c>
      <c r="M41" s="21" t="s">
        <v>3045</v>
      </c>
      <c r="N41" s="50" t="s">
        <v>3044</v>
      </c>
      <c r="O41" s="50" t="s">
        <v>3043</v>
      </c>
      <c r="P41" s="57" t="s">
        <v>33</v>
      </c>
    </row>
    <row r="42" spans="1:16" s="20" customFormat="1" ht="33.75" customHeight="1" x14ac:dyDescent="0.25">
      <c r="A42" s="99" t="s">
        <v>2568</v>
      </c>
      <c r="B42" s="98">
        <v>30</v>
      </c>
      <c r="C42" s="85" t="s">
        <v>3053</v>
      </c>
      <c r="D42" s="50" t="s">
        <v>3066</v>
      </c>
      <c r="E42" s="131" t="s">
        <v>3065</v>
      </c>
      <c r="F42" s="101" t="s">
        <v>3050</v>
      </c>
      <c r="G42" s="121">
        <v>62057.64</v>
      </c>
      <c r="H42" s="100" t="s">
        <v>27</v>
      </c>
      <c r="I42" s="100">
        <v>1</v>
      </c>
      <c r="J42" s="125">
        <f t="shared" si="0"/>
        <v>62057.64</v>
      </c>
      <c r="K42" s="21" t="s">
        <v>104</v>
      </c>
      <c r="L42" s="50" t="s">
        <v>193</v>
      </c>
      <c r="M42" s="21" t="s">
        <v>3045</v>
      </c>
      <c r="N42" s="50" t="s">
        <v>3044</v>
      </c>
      <c r="O42" s="50" t="s">
        <v>3043</v>
      </c>
      <c r="P42" s="57" t="s">
        <v>33</v>
      </c>
    </row>
    <row r="43" spans="1:16" s="20" customFormat="1" ht="33.75" customHeight="1" x14ac:dyDescent="0.25">
      <c r="A43" s="99" t="s">
        <v>2568</v>
      </c>
      <c r="B43" s="98">
        <v>31</v>
      </c>
      <c r="C43" s="85" t="s">
        <v>3053</v>
      </c>
      <c r="D43" s="50" t="s">
        <v>3064</v>
      </c>
      <c r="E43" s="131" t="s">
        <v>3063</v>
      </c>
      <c r="F43" s="101" t="s">
        <v>3050</v>
      </c>
      <c r="G43" s="121">
        <v>62057.64</v>
      </c>
      <c r="H43" s="100" t="s">
        <v>27</v>
      </c>
      <c r="I43" s="100">
        <v>1</v>
      </c>
      <c r="J43" s="125">
        <f t="shared" si="0"/>
        <v>62057.64</v>
      </c>
      <c r="K43" s="21" t="s">
        <v>104</v>
      </c>
      <c r="L43" s="50" t="s">
        <v>193</v>
      </c>
      <c r="M43" s="21" t="s">
        <v>3045</v>
      </c>
      <c r="N43" s="50" t="s">
        <v>3044</v>
      </c>
      <c r="O43" s="50" t="s">
        <v>3043</v>
      </c>
      <c r="P43" s="57" t="s">
        <v>33</v>
      </c>
    </row>
    <row r="44" spans="1:16" s="20" customFormat="1" ht="33.75" customHeight="1" x14ac:dyDescent="0.25">
      <c r="A44" s="99" t="s">
        <v>2568</v>
      </c>
      <c r="B44" s="98">
        <v>32</v>
      </c>
      <c r="C44" s="85" t="s">
        <v>3053</v>
      </c>
      <c r="D44" s="50" t="s">
        <v>3062</v>
      </c>
      <c r="E44" s="131" t="s">
        <v>3060</v>
      </c>
      <c r="F44" s="101" t="s">
        <v>3050</v>
      </c>
      <c r="G44" s="121">
        <v>62057.64</v>
      </c>
      <c r="H44" s="100" t="s">
        <v>27</v>
      </c>
      <c r="I44" s="100">
        <v>1</v>
      </c>
      <c r="J44" s="125">
        <f t="shared" si="0"/>
        <v>62057.64</v>
      </c>
      <c r="K44" s="21" t="s">
        <v>104</v>
      </c>
      <c r="L44" s="50" t="s">
        <v>193</v>
      </c>
      <c r="M44" s="21" t="s">
        <v>3045</v>
      </c>
      <c r="N44" s="50" t="s">
        <v>3044</v>
      </c>
      <c r="O44" s="50" t="s">
        <v>3043</v>
      </c>
      <c r="P44" s="57" t="s">
        <v>33</v>
      </c>
    </row>
    <row r="45" spans="1:16" s="20" customFormat="1" ht="33.75" customHeight="1" x14ac:dyDescent="0.25">
      <c r="A45" s="99" t="s">
        <v>2568</v>
      </c>
      <c r="B45" s="98">
        <v>33</v>
      </c>
      <c r="C45" s="85" t="s">
        <v>3053</v>
      </c>
      <c r="D45" s="50" t="s">
        <v>3061</v>
      </c>
      <c r="E45" s="131" t="s">
        <v>3060</v>
      </c>
      <c r="F45" s="101" t="s">
        <v>3050</v>
      </c>
      <c r="G45" s="121">
        <v>62057.64</v>
      </c>
      <c r="H45" s="100" t="s">
        <v>27</v>
      </c>
      <c r="I45" s="100">
        <v>1</v>
      </c>
      <c r="J45" s="125">
        <f t="shared" si="0"/>
        <v>62057.64</v>
      </c>
      <c r="K45" s="21" t="s">
        <v>104</v>
      </c>
      <c r="L45" s="50" t="s">
        <v>193</v>
      </c>
      <c r="M45" s="21" t="s">
        <v>3045</v>
      </c>
      <c r="N45" s="50" t="s">
        <v>3044</v>
      </c>
      <c r="O45" s="50" t="s">
        <v>3043</v>
      </c>
      <c r="P45" s="57" t="s">
        <v>33</v>
      </c>
    </row>
    <row r="46" spans="1:16" s="20" customFormat="1" ht="33.75" customHeight="1" x14ac:dyDescent="0.25">
      <c r="A46" s="99" t="s">
        <v>2568</v>
      </c>
      <c r="B46" s="98">
        <v>34</v>
      </c>
      <c r="C46" s="85" t="s">
        <v>3053</v>
      </c>
      <c r="D46" s="50" t="s">
        <v>3059</v>
      </c>
      <c r="E46" s="131" t="s">
        <v>3058</v>
      </c>
      <c r="F46" s="101" t="s">
        <v>3050</v>
      </c>
      <c r="G46" s="121">
        <v>66522.350000000006</v>
      </c>
      <c r="H46" s="100" t="s">
        <v>27</v>
      </c>
      <c r="I46" s="100">
        <v>1</v>
      </c>
      <c r="J46" s="125">
        <f t="shared" si="0"/>
        <v>66522.350000000006</v>
      </c>
      <c r="K46" s="21" t="s">
        <v>104</v>
      </c>
      <c r="L46" s="50" t="s">
        <v>193</v>
      </c>
      <c r="M46" s="21" t="s">
        <v>3045</v>
      </c>
      <c r="N46" s="50" t="s">
        <v>3044</v>
      </c>
      <c r="O46" s="50" t="s">
        <v>3043</v>
      </c>
      <c r="P46" s="57" t="s">
        <v>33</v>
      </c>
    </row>
    <row r="47" spans="1:16" s="20" customFormat="1" ht="33.75" customHeight="1" x14ac:dyDescent="0.25">
      <c r="A47" s="99" t="s">
        <v>2568</v>
      </c>
      <c r="B47" s="98">
        <v>35</v>
      </c>
      <c r="C47" s="85" t="s">
        <v>3053</v>
      </c>
      <c r="D47" s="50" t="s">
        <v>3057</v>
      </c>
      <c r="E47" s="131" t="s">
        <v>3056</v>
      </c>
      <c r="F47" s="101" t="s">
        <v>3050</v>
      </c>
      <c r="G47" s="121">
        <v>58459.16</v>
      </c>
      <c r="H47" s="100" t="s">
        <v>27</v>
      </c>
      <c r="I47" s="100">
        <v>1</v>
      </c>
      <c r="J47" s="125">
        <f t="shared" si="0"/>
        <v>58459.16</v>
      </c>
      <c r="K47" s="21" t="s">
        <v>104</v>
      </c>
      <c r="L47" s="50" t="s">
        <v>193</v>
      </c>
      <c r="M47" s="21" t="s">
        <v>3045</v>
      </c>
      <c r="N47" s="50" t="s">
        <v>3044</v>
      </c>
      <c r="O47" s="50" t="s">
        <v>3043</v>
      </c>
      <c r="P47" s="57" t="s">
        <v>33</v>
      </c>
    </row>
    <row r="48" spans="1:16" s="20" customFormat="1" ht="33.75" customHeight="1" x14ac:dyDescent="0.25">
      <c r="A48" s="99" t="s">
        <v>2568</v>
      </c>
      <c r="B48" s="98">
        <v>36</v>
      </c>
      <c r="C48" s="85" t="s">
        <v>3053</v>
      </c>
      <c r="D48" s="50" t="s">
        <v>3055</v>
      </c>
      <c r="E48" s="131" t="s">
        <v>3054</v>
      </c>
      <c r="F48" s="101" t="s">
        <v>3050</v>
      </c>
      <c r="G48" s="121">
        <v>60495.28</v>
      </c>
      <c r="H48" s="100" t="s">
        <v>27</v>
      </c>
      <c r="I48" s="100">
        <v>1</v>
      </c>
      <c r="J48" s="125">
        <f t="shared" si="0"/>
        <v>60495.28</v>
      </c>
      <c r="K48" s="21" t="s">
        <v>104</v>
      </c>
      <c r="L48" s="50" t="s">
        <v>193</v>
      </c>
      <c r="M48" s="21" t="s">
        <v>3045</v>
      </c>
      <c r="N48" s="50" t="s">
        <v>3044</v>
      </c>
      <c r="O48" s="50" t="s">
        <v>3043</v>
      </c>
      <c r="P48" s="57" t="s">
        <v>33</v>
      </c>
    </row>
    <row r="49" spans="1:16" s="20" customFormat="1" ht="33.75" customHeight="1" x14ac:dyDescent="0.25">
      <c r="A49" s="99" t="s">
        <v>2568</v>
      </c>
      <c r="B49" s="98">
        <v>37</v>
      </c>
      <c r="C49" s="85" t="s">
        <v>3053</v>
      </c>
      <c r="D49" s="50" t="s">
        <v>3052</v>
      </c>
      <c r="E49" s="131" t="s">
        <v>3051</v>
      </c>
      <c r="F49" s="101" t="s">
        <v>3050</v>
      </c>
      <c r="G49" s="121">
        <v>47745.46</v>
      </c>
      <c r="H49" s="100" t="s">
        <v>27</v>
      </c>
      <c r="I49" s="100">
        <v>1</v>
      </c>
      <c r="J49" s="125">
        <f t="shared" si="0"/>
        <v>47745.46</v>
      </c>
      <c r="K49" s="21" t="s">
        <v>104</v>
      </c>
      <c r="L49" s="50" t="s">
        <v>193</v>
      </c>
      <c r="M49" s="21" t="s">
        <v>3045</v>
      </c>
      <c r="N49" s="50" t="s">
        <v>3044</v>
      </c>
      <c r="O49" s="50" t="s">
        <v>3043</v>
      </c>
      <c r="P49" s="57" t="s">
        <v>33</v>
      </c>
    </row>
    <row r="50" spans="1:16" s="20" customFormat="1" ht="33.75" customHeight="1" x14ac:dyDescent="0.25">
      <c r="A50" s="99"/>
      <c r="B50" s="98">
        <v>38</v>
      </c>
      <c r="C50" s="85" t="s">
        <v>194</v>
      </c>
      <c r="D50" s="50" t="s">
        <v>3049</v>
      </c>
      <c r="E50" s="131" t="s">
        <v>3048</v>
      </c>
      <c r="F50" s="101">
        <v>44561</v>
      </c>
      <c r="G50" s="121">
        <v>43698.7</v>
      </c>
      <c r="H50" s="100" t="s">
        <v>27</v>
      </c>
      <c r="I50" s="100">
        <v>1</v>
      </c>
      <c r="J50" s="125">
        <f t="shared" si="0"/>
        <v>43698.7</v>
      </c>
      <c r="K50" s="50" t="s">
        <v>104</v>
      </c>
      <c r="L50" s="50" t="s">
        <v>193</v>
      </c>
      <c r="M50" s="21" t="s">
        <v>3045</v>
      </c>
      <c r="N50" s="50" t="s">
        <v>3044</v>
      </c>
      <c r="O50" s="50" t="s">
        <v>3043</v>
      </c>
      <c r="P50" s="57" t="s">
        <v>33</v>
      </c>
    </row>
    <row r="51" spans="1:16" s="20" customFormat="1" ht="33.75" customHeight="1" thickBot="1" x14ac:dyDescent="0.3">
      <c r="A51" s="99"/>
      <c r="B51" s="98">
        <v>39</v>
      </c>
      <c r="C51" s="136" t="s">
        <v>194</v>
      </c>
      <c r="D51" s="95" t="s">
        <v>3047</v>
      </c>
      <c r="E51" s="132" t="s">
        <v>3046</v>
      </c>
      <c r="F51" s="97">
        <v>44561</v>
      </c>
      <c r="G51" s="122">
        <v>45855.02</v>
      </c>
      <c r="H51" s="96" t="s">
        <v>27</v>
      </c>
      <c r="I51" s="96">
        <v>1</v>
      </c>
      <c r="J51" s="126">
        <f t="shared" si="0"/>
        <v>45855.02</v>
      </c>
      <c r="K51" s="95" t="s">
        <v>104</v>
      </c>
      <c r="L51" s="95" t="s">
        <v>193</v>
      </c>
      <c r="M51" s="95" t="s">
        <v>3045</v>
      </c>
      <c r="N51" s="95" t="s">
        <v>3044</v>
      </c>
      <c r="O51" s="95" t="s">
        <v>3043</v>
      </c>
      <c r="P51" s="49" t="s">
        <v>33</v>
      </c>
    </row>
    <row r="52" spans="1:16" s="60" customFormat="1" ht="13.5" thickBot="1" x14ac:dyDescent="0.25">
      <c r="A52" s="94"/>
      <c r="B52" s="93"/>
      <c r="C52" s="133"/>
      <c r="D52" s="92"/>
      <c r="E52" s="133"/>
      <c r="F52" s="92"/>
      <c r="G52" s="123"/>
      <c r="H52" s="92"/>
      <c r="I52" s="128"/>
      <c r="J52" s="123">
        <f>SUM(J13:J51)</f>
        <v>2285291.3499999996</v>
      </c>
      <c r="K52" s="92"/>
      <c r="L52" s="92"/>
      <c r="M52" s="92"/>
      <c r="N52" s="92"/>
      <c r="O52" s="92"/>
      <c r="P52" s="91"/>
    </row>
    <row r="54" spans="1:16" x14ac:dyDescent="0.2">
      <c r="J54" s="127"/>
    </row>
  </sheetData>
  <autoFilter ref="A12:P52"/>
  <mergeCells count="20">
    <mergeCell ref="M1:P1"/>
    <mergeCell ref="M2:P2"/>
    <mergeCell ref="M3:P3"/>
    <mergeCell ref="M4:P4"/>
    <mergeCell ref="M7:P7"/>
    <mergeCell ref="B11:B12"/>
    <mergeCell ref="C11:C12"/>
    <mergeCell ref="D11:D12"/>
    <mergeCell ref="E11:E12"/>
    <mergeCell ref="F11:F12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</mergeCells>
  <conditionalFormatting sqref="D1:D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НВЛ 2025 (счет 10, МЦ05)</vt:lpstr>
      <vt:lpstr>НЛ 2025</vt:lpstr>
      <vt:lpstr>'НВЛ 2025 (счет 10, МЦ05)'!Заголовки_для_печати</vt:lpstr>
      <vt:lpstr>'НЛ 2025'!Заголовки_для_печати</vt:lpstr>
      <vt:lpstr>'НВЛ 2025 (счет 10, МЦ05)'!Область_печати</vt:lpstr>
      <vt:lpstr>'НЛ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Панченко Сергей Дмитриевич</dc:creator>
  <cp:lastModifiedBy>Шевякова Светлана Владимировна</cp:lastModifiedBy>
  <cp:lastPrinted>2025-07-14T07:52:43Z</cp:lastPrinted>
  <dcterms:created xsi:type="dcterms:W3CDTF">2024-01-18T12:02:45Z</dcterms:created>
  <dcterms:modified xsi:type="dcterms:W3CDTF">2025-07-24T08:00:44Z</dcterms:modified>
</cp:coreProperties>
</file>